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bcgcloud-my.sharepoint.com/personal/perezlodeiro_natalia_bcg_com/Documents/Documents/01_Cases/10_SBTN/01_Secondment documents/"/>
    </mc:Choice>
  </mc:AlternateContent>
  <xr:revisionPtr revIDLastSave="3" documentId="13_ncr:1_{3BD19344-7D8F-4670-AAFB-E6E4CEC66CED}" xr6:coauthVersionLast="47" xr6:coauthVersionMax="47" xr10:uidLastSave="{258BDFB7-B379-4FF8-B344-01D559531B0C}"/>
  <bookViews>
    <workbookView xWindow="-3330" yWindow="-21720" windowWidth="38640" windowHeight="21240" xr2:uid="{DFA872CC-8489-46AF-8BE0-E2368E28129B}"/>
  </bookViews>
  <sheets>
    <sheet name="READ ME" sheetId="11" r:id="rId1"/>
    <sheet name="Status Check" sheetId="15" r:id="rId2"/>
    <sheet name="STEP 1a " sheetId="5" r:id="rId3"/>
    <sheet name="STEP 1b " sheetId="2" r:id="rId4"/>
    <sheet name="STEP 2a" sheetId="8" r:id="rId5"/>
    <sheet name="STEP 2b" sheetId="17" r:id="rId6"/>
    <sheet name="STEP 2c" sheetId="19" r:id="rId7"/>
    <sheet name="SBTN Methods &amp; Guidance" sheetId="3" r:id="rId8"/>
    <sheet name="formula scratch sheet" sheetId="14" state="hidden" r:id="rId9"/>
  </sheets>
  <definedNames>
    <definedName name="_xlnm._FilterDatabase" localSheetId="7" hidden="1">'SBTN Methods &amp; Guidance'!$A$2:$I$71</definedName>
    <definedName name="_xlnm._FilterDatabase" localSheetId="2" hidden="1">'STEP 1a '!$A$6:$H$25</definedName>
    <definedName name="_xlnm._FilterDatabase" localSheetId="3" hidden="1">'STEP 1b '!$A$6:$H$29</definedName>
    <definedName name="_xlnm._FilterDatabase" localSheetId="4" hidden="1">'STEP 2a'!$A$4:$J$16</definedName>
    <definedName name="_xlnm._FilterDatabase" localSheetId="5" hidden="1">'STEP 2b'!$A$4:$H$17</definedName>
    <definedName name="N_A">'STEP 1a '!$M$6</definedName>
    <definedName name="NA">'formula scratch sheet'!$B$4</definedName>
    <definedName name="NA_List">'STEP 1a '!$N$6:$N$12</definedName>
    <definedName name="O_List">'STEP 1a '!$P$6:$P$12</definedName>
    <definedName name="OK">'formula scratch sheet'!$B$1:$B$2</definedName>
    <definedName name="OK_List">'STEP 1a '!$N$6:$N$12</definedName>
    <definedName name="P_List">'STEP 1a '!$Q$6:$Q$12</definedName>
    <definedName name="U_list">'STEP 1a '!$V$6:$V$12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5" l="1"/>
  <c r="J21" i="15"/>
  <c r="G22" i="15"/>
  <c r="J27" i="15"/>
  <c r="G27" i="15"/>
  <c r="E71" i="15"/>
  <c r="E70" i="15"/>
  <c r="E66" i="15"/>
  <c r="E67" i="15"/>
  <c r="E68" i="15"/>
  <c r="E69" i="15"/>
  <c r="E65" i="15"/>
  <c r="E63" i="15"/>
  <c r="E64" i="15"/>
  <c r="E62" i="15"/>
  <c r="E60" i="15"/>
  <c r="E61" i="15"/>
  <c r="E59" i="15"/>
  <c r="B70" i="15"/>
  <c r="B71" i="15"/>
  <c r="B69" i="15"/>
  <c r="B60" i="15"/>
  <c r="B61" i="15"/>
  <c r="B62" i="15"/>
  <c r="B63" i="15"/>
  <c r="B64" i="15"/>
  <c r="B65" i="15"/>
  <c r="B66" i="15"/>
  <c r="B67" i="15"/>
  <c r="B68" i="15"/>
  <c r="B59" i="15"/>
  <c r="J32" i="15" l="1"/>
  <c r="J33" i="15"/>
  <c r="J31" i="15"/>
  <c r="J29" i="15"/>
  <c r="J30" i="15"/>
  <c r="J28" i="15"/>
  <c r="J26" i="15"/>
  <c r="J25" i="15"/>
  <c r="J24" i="15"/>
  <c r="J23" i="15"/>
  <c r="J20" i="15"/>
  <c r="G33" i="15"/>
  <c r="G29" i="15"/>
  <c r="G30" i="15"/>
  <c r="G31" i="15"/>
  <c r="G32" i="15"/>
  <c r="G28" i="15"/>
  <c r="G18" i="15"/>
  <c r="G19" i="15"/>
  <c r="G20" i="15"/>
  <c r="G21" i="15"/>
  <c r="G23" i="15"/>
  <c r="G24" i="15"/>
  <c r="G25" i="15"/>
  <c r="G26" i="15"/>
  <c r="J50" i="15"/>
  <c r="J51" i="15"/>
  <c r="J49" i="15"/>
  <c r="J48" i="15"/>
  <c r="J47" i="15"/>
  <c r="J46" i="15"/>
  <c r="J45" i="15"/>
  <c r="J44" i="15"/>
  <c r="J43" i="15"/>
  <c r="J42" i="15"/>
  <c r="G42" i="15"/>
  <c r="G43" i="15"/>
  <c r="G44" i="15"/>
  <c r="G45" i="15"/>
  <c r="G46" i="15"/>
  <c r="G47" i="15"/>
  <c r="G48" i="15"/>
  <c r="G49" i="15"/>
  <c r="G50" i="15"/>
  <c r="G51" i="15"/>
  <c r="E47" i="15"/>
  <c r="B45" i="15"/>
  <c r="E45" i="15"/>
  <c r="B46" i="15"/>
  <c r="E46" i="15"/>
  <c r="E22" i="15" l="1"/>
  <c r="E21" i="15"/>
  <c r="E20" i="15"/>
  <c r="E19" i="15"/>
  <c r="E18" i="15"/>
  <c r="B18" i="15"/>
  <c r="B19" i="15"/>
  <c r="B20" i="15"/>
  <c r="B21" i="15"/>
  <c r="B22" i="15"/>
  <c r="B23" i="15"/>
  <c r="B24" i="15"/>
  <c r="B17" i="15"/>
  <c r="E23" i="15" l="1"/>
  <c r="E17" i="15"/>
  <c r="E43" i="15"/>
  <c r="B43" i="15"/>
  <c r="E48" i="15"/>
  <c r="J17" i="15"/>
  <c r="B42" i="15"/>
  <c r="B44" i="15"/>
  <c r="B47" i="15"/>
  <c r="E24" i="15" l="1"/>
  <c r="E15" i="15" l="1"/>
  <c r="E14" i="15"/>
  <c r="E12" i="15" s="1"/>
  <c r="J19" i="15"/>
  <c r="J18" i="15"/>
  <c r="G17" i="15"/>
  <c r="E44" i="15"/>
  <c r="B48" i="15"/>
  <c r="B41" i="15"/>
  <c r="J41" i="15"/>
  <c r="G41" i="15"/>
  <c r="J14" i="15" l="1"/>
  <c r="J12" i="15" s="1"/>
  <c r="J15" i="15"/>
  <c r="J38" i="15"/>
  <c r="J36" i="15" s="1"/>
  <c r="J39" i="15"/>
  <c r="E42" i="15" l="1"/>
  <c r="E41" i="15"/>
  <c r="E56" i="15" l="1"/>
  <c r="E54" i="15" s="1"/>
  <c r="E57" i="15"/>
  <c r="E39" i="15"/>
  <c r="E38" i="15"/>
  <c r="E36" i="15" s="1"/>
</calcChain>
</file>

<file path=xl/sharedStrings.xml><?xml version="1.0" encoding="utf-8"?>
<sst xmlns="http://schemas.openxmlformats.org/spreadsheetml/2006/main" count="1235" uniqueCount="765">
  <si>
    <t>Science-Based Targets For Nature
Self-Assessment Tool for Step 1: Assess &amp; Step 2: Prioritize</t>
  </si>
  <si>
    <t>Version:</t>
  </si>
  <si>
    <t>Final Draft 1.1 September 2024</t>
  </si>
  <si>
    <t>Support:</t>
  </si>
  <si>
    <t>corporate-engagement@sciencebasedtargetsnetwork.org</t>
  </si>
  <si>
    <r>
      <rPr>
        <b/>
        <sz val="14"/>
        <color theme="1" tint="-0.499984740745262"/>
        <rFont val="Roboto"/>
      </rPr>
      <t>IMPORTANT:</t>
    </r>
    <r>
      <rPr>
        <sz val="14"/>
        <color theme="1" tint="-0.499984740745262"/>
        <rFont val="Roboto"/>
      </rPr>
      <t xml:space="preserve"> By using this tool you acknowledge that you have read, understood and agree with the content on this page including our Terms of Use and Disclaimer.</t>
    </r>
  </si>
  <si>
    <t>Quick Guide</t>
  </si>
  <si>
    <t>READ ME</t>
  </si>
  <si>
    <t>READINESS STATUS CHECK</t>
  </si>
  <si>
    <t>STEPS 1-2</t>
  </si>
  <si>
    <t>SBTN METHODS &amp; GUIDANCE</t>
  </si>
  <si>
    <t>Please review guidance in this tab on how to use this tool, the terms of use, disclaimers, and history of revisions.</t>
  </si>
  <si>
    <t xml:space="preserve">Follow and answer requirements from the framework on Step 1a and 1b as well as Step 2a, 2b, and 2c. </t>
  </si>
  <si>
    <t>Extraction of SBTN requirements and recommendations from v1.1 methods, for further reference to the guidance.</t>
  </si>
  <si>
    <t>Purpose and intent of this tool</t>
  </si>
  <si>
    <t xml:space="preserve"> </t>
  </si>
  <si>
    <t>How to use this tool</t>
  </si>
  <si>
    <r>
      <rPr>
        <b/>
        <sz val="10"/>
        <color rgb="FFFFFFFF"/>
        <rFont val="Roboto"/>
      </rPr>
      <t xml:space="preserve">Step 1: Assess &amp; Step 2: Prioritize Tabs
</t>
    </r>
    <r>
      <rPr>
        <sz val="10"/>
        <color rgb="FFFFFFFF"/>
        <rFont val="Roboto"/>
      </rPr>
      <t xml:space="preserve">There are 6 tabs that have been created for companies to fill out their responses; one for each sub-step of SBTN methods. 
Within each of these tabs, four main sections have been created (from left to right): 
- Step-by-Step instructions, where requested actions and self-assessment questions have been laid out for companies;
- An 'Answer Sheet' section, where companies record their readiness status and additional comments on their answers for that part of the method;
- An 'Additional Guidance' section, with information on how to interpret and understand the requirements from the 'Answer Sheet';
- A 'Validation Information' section, which includes what the Validation Team will be expecting from companies for each requirement. 
For ease of use, each section has been 'grouped' (i.e. users can decide to hide or unhide each grouped section for a smoother tool navigation).
Companies are encouraged to read the 'Additional Guidance' and "Validation Information' sections before filling in the 'Answer Sheet'. 
Additionally, at the bottom of each tab, there is a section that includes related resources companies may want to access to deepen their understanding of the methods and the requirements for target-setting. 
</t>
    </r>
    <r>
      <rPr>
        <b/>
        <sz val="10"/>
        <color rgb="FFFFFFFF"/>
        <rFont val="Roboto"/>
      </rPr>
      <t xml:space="preserve">
Status Check Tab
</t>
    </r>
    <r>
      <rPr>
        <sz val="10"/>
        <color rgb="FFFFFFFF"/>
        <rFont val="Roboto"/>
      </rPr>
      <t xml:space="preserve">After filling out the 'Answer Sheet' of Steps 1 &amp; 2 tabs, companies can consult the Status Check tab, which will automatically assess their readiness towards their submission for validation. Here, a summary of completed and pending requirements will be provided to enable companies to address any inconsistencies before proceeding with validation. </t>
    </r>
  </si>
  <si>
    <t>Terms of use</t>
  </si>
  <si>
    <t>The Science Based Targets Network (SBTN) and its Partner Organization, BSR, reserve the right, at their discretion, to withdraw or amend the tool without notice, and will not be liable if for any reason the tool is unavailable at any time or for any period. Further, the Partner Organization reserves the right to modify or replace any part of these terms of use. As a tool user, it is your responsibility to check these terms periodically for changes. Your continued use of the tool following the posting of any changes to these terms constitutes acceptance of those changes.
These terms of use govern all access to and use of the tool. Please read these terms carefully before accessing or using the tool and any associated materials. By accepting these terms, you indicate that you have read and understood them and that you agree to abide by them. If you do not agree to these terms, you will not be able to use the tool.</t>
  </si>
  <si>
    <t>Disclaimer</t>
  </si>
  <si>
    <t>References</t>
  </si>
  <si>
    <r>
      <rPr>
        <sz val="10"/>
        <color rgb="FFFFFFFF"/>
        <rFont val="Roboto"/>
      </rPr>
      <t>This tool uses information from the second release of SBTN as date of July 2024</t>
    </r>
    <r>
      <rPr>
        <sz val="10"/>
        <color theme="0"/>
        <rFont val="Roboto"/>
      </rPr>
      <t xml:space="preserve"> and the latest version of the Validation Form as of July 2024</t>
    </r>
    <r>
      <rPr>
        <sz val="10"/>
        <color rgb="FFFFFFFF"/>
        <rFont val="Roboto"/>
      </rPr>
      <t xml:space="preserve">. As such, users are advised to note under the current scope of v1.1 methods, pressures for which targets are currently available include only: Land use; Land use change; Water use; Water pollution; Soil pollution. Tool revisions will be iterated to integrate further updates to SBTN methods. </t>
    </r>
  </si>
  <si>
    <t xml:space="preserve">Essential resources throughout target-settings: </t>
  </si>
  <si>
    <t xml:space="preserve">Guide for Readers </t>
  </si>
  <si>
    <t xml:space="preserve">Stakeholder Engagement  Guidance </t>
  </si>
  <si>
    <t xml:space="preserve">SBTN Glossary </t>
  </si>
  <si>
    <t xml:space="preserve">Data and tool criteria </t>
  </si>
  <si>
    <t>Step 1: Assess</t>
  </si>
  <si>
    <t>Overview</t>
  </si>
  <si>
    <t xml:space="preserve">Technical Guidance </t>
  </si>
  <si>
    <t xml:space="preserve">Step 1 Tool box </t>
  </si>
  <si>
    <t xml:space="preserve">Materiality Screening Tool </t>
  </si>
  <si>
    <t>High Impact Commodity list</t>
  </si>
  <si>
    <t>Step 2: Interpret &amp; Prioritize</t>
  </si>
  <si>
    <t>History of revisions</t>
  </si>
  <si>
    <t xml:space="preserve">Version </t>
  </si>
  <si>
    <t>Release date</t>
  </si>
  <si>
    <t>Description</t>
  </si>
  <si>
    <t>BETA VERSION</t>
  </si>
  <si>
    <t>07/10/23</t>
  </si>
  <si>
    <t>First draft for beta-testing with external stakeholders</t>
  </si>
  <si>
    <t xml:space="preserve">FINAL DRAFT 1.0 </t>
  </si>
  <si>
    <t>29/01/2024</t>
  </si>
  <si>
    <t>First draft for tool launch in Q1 2024</t>
  </si>
  <si>
    <t>FINAL DRAFT 1.1</t>
  </si>
  <si>
    <t>04/09/2024</t>
  </si>
  <si>
    <t>Second draft for tool launch in Q3 2024</t>
  </si>
  <si>
    <t>Acronyms and definitions</t>
  </si>
  <si>
    <t>DO</t>
  </si>
  <si>
    <t>Direct Operations</t>
  </si>
  <si>
    <t xml:space="preserve">GHG emissions </t>
  </si>
  <si>
    <t xml:space="preserve">Greenhouse Gas Emissions </t>
  </si>
  <si>
    <t>HICL</t>
  </si>
  <si>
    <t xml:space="preserve">High Impact Commodity List </t>
  </si>
  <si>
    <t>ISIC</t>
  </si>
  <si>
    <t>International standard industrial classification of all economic activities</t>
  </si>
  <si>
    <t>I (p)</t>
  </si>
  <si>
    <t>Pressure-specific index values</t>
  </si>
  <si>
    <t>MST</t>
  </si>
  <si>
    <t xml:space="preserve">SBTi </t>
  </si>
  <si>
    <t xml:space="preserve">Science Based Targets initiative </t>
  </si>
  <si>
    <t xml:space="preserve">SBTN </t>
  </si>
  <si>
    <t xml:space="preserve">Science Based Targets Network </t>
  </si>
  <si>
    <t>SoN</t>
  </si>
  <si>
    <t xml:space="preserve">State of Nature </t>
  </si>
  <si>
    <t>SoN (B)</t>
  </si>
  <si>
    <t xml:space="preserve">Biodiversity State of Nature </t>
  </si>
  <si>
    <t>SoN (P)</t>
  </si>
  <si>
    <t>Pressure-sensitive State of Nature</t>
  </si>
  <si>
    <t>TVT</t>
  </si>
  <si>
    <t>The Target Validation Team</t>
  </si>
  <si>
    <t>Developer Credits</t>
  </si>
  <si>
    <t xml:space="preserve">READINESS STATUS CHECK </t>
  </si>
  <si>
    <t>Company Sector(s) (ISIC Group Category)</t>
  </si>
  <si>
    <t>Headquarters Location (Region and Country)</t>
  </si>
  <si>
    <t>Enter your details here</t>
  </si>
  <si>
    <r>
      <rPr>
        <b/>
        <sz val="14"/>
        <rFont val="Roboto"/>
      </rPr>
      <t>Purpose of this Status Check</t>
    </r>
    <r>
      <rPr>
        <b/>
        <sz val="12"/>
        <rFont val="Roboto"/>
      </rPr>
      <t xml:space="preserve">
</t>
    </r>
    <r>
      <rPr>
        <sz val="12"/>
        <rFont val="Roboto"/>
      </rPr>
      <t xml:space="preserve">This Status Check tab provides an overview of your level of readiness for validation, based on your use of the Step 1 &amp; 2 methods from SBTN. </t>
    </r>
    <r>
      <rPr>
        <b/>
        <sz val="12"/>
        <rFont val="Roboto"/>
      </rPr>
      <t xml:space="preserve">
</t>
    </r>
    <r>
      <rPr>
        <sz val="12"/>
        <rFont val="Roboto"/>
      </rPr>
      <t xml:space="preserve">Please note that the values you receive in this tab are dependent on your inputs in the step-specific tabs (Step 1a, Step 1b, etc.). The level of readiness indicated will therefore reflect your work on the methods, as recorded in the tool. The level of readiness can only be understood as </t>
    </r>
    <r>
      <rPr>
        <i/>
        <sz val="12"/>
        <rFont val="Roboto"/>
      </rPr>
      <t>indicative;</t>
    </r>
    <r>
      <rPr>
        <sz val="12"/>
        <rFont val="Roboto"/>
      </rPr>
      <t xml:space="preserve"> without evaluating your data and rationale, we cannot confirm that you have completed the methods correctly, have all information needed for validation, and are guaranteed to have a successful validation submission. Your answers might need additional context or justification and it will be up to the Validation Team to revise and determine their approval. 
</t>
    </r>
    <r>
      <rPr>
        <b/>
        <sz val="14"/>
        <rFont val="Roboto"/>
      </rPr>
      <t xml:space="preserve">How to interpret your results
1. </t>
    </r>
    <r>
      <rPr>
        <sz val="12"/>
        <rFont val="Roboto"/>
      </rPr>
      <t xml:space="preserve">You are provided a status check at the sub-step level (Step 1a, Step 1b, etc.), which will either read as Complete or Incomplete, depending on the level of readiness of all the requirements included within each sub-step.
</t>
    </r>
    <r>
      <rPr>
        <b/>
        <sz val="14"/>
        <rFont val="Roboto"/>
      </rPr>
      <t>2.</t>
    </r>
    <r>
      <rPr>
        <sz val="12"/>
        <rFont val="Roboto"/>
      </rPr>
      <t xml:space="preserve"> Right underneath, you can find an overall count of the number of requirements within a sub-step that are 'Ready' or 'Pending'. SBTN</t>
    </r>
    <r>
      <rPr>
        <sz val="12"/>
        <color theme="2"/>
        <rFont val="Roboto"/>
      </rPr>
      <t xml:space="preserve"> </t>
    </r>
    <r>
      <rPr>
        <sz val="12"/>
        <rFont val="Roboto"/>
      </rPr>
      <t xml:space="preserve">recommendations standing alone as their own task (and not as part as a broader requirement) are not included in this sum, and can be identified as unbolded and with a lighter status colour. 
</t>
    </r>
    <r>
      <rPr>
        <b/>
        <sz val="12"/>
        <rFont val="Roboto"/>
      </rPr>
      <t>3</t>
    </r>
    <r>
      <rPr>
        <b/>
        <sz val="14"/>
        <rFont val="Roboto"/>
      </rPr>
      <t>.</t>
    </r>
    <r>
      <rPr>
        <sz val="12"/>
        <rFont val="Roboto"/>
      </rPr>
      <t xml:space="preserve"> Broken-down below, you are also provided a status check for each requirement and/ or recommendation within the sub-steps of the method covered within SBTN's validation form. Those will either read as Ready or Pending. There are two scenarios for why a requirement might be marked as 'Pending': a) Either you have indicated it is still a work in progress (WIP) on the answer sheets in the step-specific tabs or b) Your answer is either 'No' or is still in blank.
</t>
    </r>
    <r>
      <rPr>
        <i/>
        <sz val="12"/>
        <rFont val="Roboto"/>
      </rPr>
      <t>Methodological note I. If you have selected the 'N/A' response within the answer sheets in the step-specific tabs, please note those will read as 'Ready' in this status check. 
Methodological note II. When interpreting Step 2c results, note for requirement 23, the status tab only accounts for row 62, as companies are not required to select all three of the proposed prioritization factors (stakeholder relationships, dependencies and strategic interest).</t>
    </r>
  </si>
  <si>
    <t>Status of Step 1a - Materiality Screening</t>
  </si>
  <si>
    <t xml:space="preserve">Status of Step 1b - Value Chain Assessment </t>
  </si>
  <si>
    <t xml:space="preserve">   Number of Requirements that are ready</t>
  </si>
  <si>
    <t xml:space="preserve">   Number of Requirements that are pending</t>
  </si>
  <si>
    <t>Define your organizational boundary</t>
  </si>
  <si>
    <t>Business Unit Approach</t>
  </si>
  <si>
    <t>Identify High Impact Commodities (HIC)</t>
  </si>
  <si>
    <t>Perform your direct operations inventory</t>
  </si>
  <si>
    <t xml:space="preserve">Identify your direct operations </t>
  </si>
  <si>
    <t>Map your upstream value chain</t>
  </si>
  <si>
    <t>Identify your upstream activities</t>
  </si>
  <si>
    <t>Record IUCN and CITES species</t>
  </si>
  <si>
    <t xml:space="preserve">Screen all pressures for materiality </t>
  </si>
  <si>
    <t>Retrieve precise location data</t>
  </si>
  <si>
    <t>Use the MST</t>
  </si>
  <si>
    <t>Record the spatial resolution of your pressure data for your direct operations</t>
  </si>
  <si>
    <t>Interpret your materiality results</t>
  </si>
  <si>
    <t>Confirm scope of material pressures for assessment</t>
  </si>
  <si>
    <t>Refine your screening results</t>
  </si>
  <si>
    <t xml:space="preserve">Confirm scope of direct operations </t>
  </si>
  <si>
    <t>Confirm scope of upstream assessment</t>
  </si>
  <si>
    <t>Prioritize the use of measurements</t>
  </si>
  <si>
    <t>Identify the most impactful stage(s) of the value chain</t>
  </si>
  <si>
    <t>Use most recent SoN data</t>
  </si>
  <si>
    <t>Use required estimations, metrics and indicators for SoNP</t>
  </si>
  <si>
    <t>Use required estimations, metrics and indicators for SoNB</t>
  </si>
  <si>
    <t>State and pressure data per activity-location pair</t>
  </si>
  <si>
    <t xml:space="preserve">Confirm understanding of precision of pressure data </t>
  </si>
  <si>
    <t>Check appropriateness of SoN data</t>
  </si>
  <si>
    <t>Status of Step 2 a - Target boundaries delineation</t>
  </si>
  <si>
    <t>Status of Step 2 b - Interpretation and ranking</t>
  </si>
  <si>
    <t>Use Step 1  outputs to determine scope of target boundaries</t>
  </si>
  <si>
    <t>Define two types of state variables for each target boundary</t>
  </si>
  <si>
    <t>Process and evaluate data by pressure category</t>
  </si>
  <si>
    <t>Calculate pressure index values for each pressure boundary</t>
  </si>
  <si>
    <t>Separate target boundaries for upstream and direct operations</t>
  </si>
  <si>
    <t>Respect the restrictions on use of index calculation method</t>
  </si>
  <si>
    <t xml:space="preserve">Separate data for upstream target boundaries </t>
  </si>
  <si>
    <t>Calculate index values for each location</t>
  </si>
  <si>
    <t>Prepare justification for boundary selection</t>
  </si>
  <si>
    <t>Select datasets for your index calculation methods</t>
  </si>
  <si>
    <t>Confirm transparency and traceability plans for unknown locations</t>
  </si>
  <si>
    <t>Understand datasets' interpretation guidance</t>
  </si>
  <si>
    <t>Confirm minimum threshold &gt;0% for target boundary A scope</t>
  </si>
  <si>
    <t>Harmonize and Normalize Step 1</t>
  </si>
  <si>
    <t>Meet 50% threshold for target boundary A scope of activities</t>
  </si>
  <si>
    <t xml:space="preserve"> Exclude negligible pressures for freshwater pressures</t>
  </si>
  <si>
    <t>Apply a precautionary approach  (SoNP) and record highest value of metrics</t>
  </si>
  <si>
    <t>Apply a precautionary approach (SoNB) and record highest value of metrics</t>
  </si>
  <si>
    <t xml:space="preserve">Provide results of the combined ranking exercise </t>
  </si>
  <si>
    <t>Status of Step 2 c - Prioritization</t>
  </si>
  <si>
    <t xml:space="preserve">   Number of Requirements that are ready </t>
  </si>
  <si>
    <t>Check conditions for prioritization</t>
  </si>
  <si>
    <t>Exclusion of high-priority locations from first target-setting</t>
  </si>
  <si>
    <t>Justify conclusions based on &gt;1 prioritization criteria</t>
  </si>
  <si>
    <t>Perform a stakeholder mapping</t>
  </si>
  <si>
    <t>Evaluate and record your company's dependencies</t>
  </si>
  <si>
    <t>Evaluate and record strategic and feasibility considerations</t>
  </si>
  <si>
    <t xml:space="preserve">Provide results of Step 2b and Step 2c side-by-side </t>
  </si>
  <si>
    <t xml:space="preserve">Prepare prioritization plans towards the freshwater target </t>
  </si>
  <si>
    <t xml:space="preserve">Prepare prioritization plans towards the land target </t>
  </si>
  <si>
    <t>Provide plans for for high-impact locations</t>
  </si>
  <si>
    <t>Apply the same complementary evaluation approach to all target boundaries</t>
  </si>
  <si>
    <t xml:space="preserve">Use the co-benefits approach </t>
  </si>
  <si>
    <t>Create a plan for improving data and ability for impact management</t>
  </si>
  <si>
    <t>Readiness Check for Step 1a - Materiality screening</t>
  </si>
  <si>
    <t>STEP-BY-STEP INSTRUCTIONS
Provided by SBTN</t>
  </si>
  <si>
    <t>ANSWER SHEET
To be filled out by the company</t>
  </si>
  <si>
    <t>ANSWER 
SHEET</t>
  </si>
  <si>
    <t xml:space="preserve">ADDITIONAL GUIDANCE 
To be consulted by the company </t>
  </si>
  <si>
    <t>ADDITIONAL GUIDANCE</t>
  </si>
  <si>
    <t xml:space="preserve">VALIDATION INFORMATION
To be consulted by the company </t>
  </si>
  <si>
    <t>VALIDATION INFORMATION</t>
  </si>
  <si>
    <t>Associated Validation Requirement</t>
  </si>
  <si>
    <t>Action Required</t>
  </si>
  <si>
    <t>Self-Assessment Questions</t>
  </si>
  <si>
    <r>
      <t xml:space="preserve">Completion Status
</t>
    </r>
    <r>
      <rPr>
        <sz val="14"/>
        <color theme="0"/>
        <rFont val="Roboto"/>
      </rPr>
      <t>As assessed by company</t>
    </r>
  </si>
  <si>
    <r>
      <t xml:space="preserve">Additional Notes / Responses 
</t>
    </r>
    <r>
      <rPr>
        <sz val="14"/>
        <color theme="0"/>
        <rFont val="Roboto"/>
      </rPr>
      <t xml:space="preserve">For internal reference </t>
    </r>
  </si>
  <si>
    <t>Column1</t>
  </si>
  <si>
    <t>Guidance / Interpretation</t>
  </si>
  <si>
    <t>Associated SBTN Requirement(s)</t>
  </si>
  <si>
    <t>Column3</t>
  </si>
  <si>
    <t>Requirements if Submitting for Validation</t>
  </si>
  <si>
    <t>Req. 1
Rec. 1</t>
  </si>
  <si>
    <t>Define your organizational boundary.</t>
  </si>
  <si>
    <t>Have you followed one of the three approaches laid out by the GHGP (Equity share, Financial control, Operational control)? 
Is your organizational boundary comprehensive of all your business operations i.e. have you listed all of the business operations that fall within your ownership or control, detailing the name of the operation, their legal or organizational structure, main geographic area of activity, and a brief description of their economic activities? If you followed the equity shared approach, have you additionally indicated the equity share (%) held over each operation?
If you have previously defined an organizational boundary for SBTi targets, did you remain consistent with the approach you used there?</t>
  </si>
  <si>
    <t>Yes</t>
  </si>
  <si>
    <r>
      <rPr>
        <b/>
        <sz val="14"/>
        <rFont val="Roboto"/>
      </rPr>
      <t xml:space="preserve">Defining organizational boundary:
</t>
    </r>
    <r>
      <rPr>
        <sz val="14"/>
        <rFont val="Roboto"/>
      </rPr>
      <t xml:space="preserve">The organizational boundary is the broadest scope of the company’s direct operations to be covered in the assessment. Once defined, it will dictate which parts of the organization must be considered in scope for the materiality screening step of the target-setting process (Step 1a). Companies are recommended to use either the financial or operational control approach. For more information on these approaches please consult the GHG Protocol Corporate Accounting and Reporting Standard. Note that for those holding or parent companies using the financial or operational control, they will likely need to include their subsidiaries. 
To ensure that the application of the SBTN methods can build from existing efforts with other relevant initiatives, companies are strongly recommended to use the same organizational or business scope in their SBTN assessment as used in previous work. 
</t>
    </r>
    <r>
      <rPr>
        <b/>
        <sz val="14"/>
        <rFont val="Roboto"/>
      </rPr>
      <t xml:space="preserve">Preparing the necessary documentation:  
</t>
    </r>
    <r>
      <rPr>
        <sz val="14"/>
        <rFont val="Roboto"/>
      </rPr>
      <t>Depending on the approach chosen, companies must indicate their organizational boundary as the list of business operations determined to fall within their ownership or control, detailing the name of the operation, their legal or organizational structure, main geographic area of activity, and a brief description of their economic activities. Companies following the equity share approach must also indicate the equity share (%) held over each operation. Companies should prepare internal organizational documentation to demonstrate the list of operations defined as the organizational boundary is comprehensive of their organization.</t>
    </r>
  </si>
  <si>
    <t>1A Requirement 1
1A Recommendation 1</t>
  </si>
  <si>
    <t xml:space="preserve">Description and rationale for selected organizational boundary approach (including details on alignment with existing frameworks).
Supporting documentation to evidence selected boundary approach e.g. organizational charts, annual reports. </t>
  </si>
  <si>
    <t>Identify value chain activities and high-impact commodities</t>
  </si>
  <si>
    <t>Req. 2</t>
  </si>
  <si>
    <t>Identify High-impact and Conversion-driving Commodities.</t>
  </si>
  <si>
    <t>Have you reported all HIC that you produce or extract as part of your direct operations activities? 
Have you identified whether any purchased goods are derived from or contain high-impact commodities, as well as the state or form in which they are purchased? 
Have you recorded all (100%) of the HICs in your direct operations and at least 90% by volume (tonnage) of those in your goods you purchase as production inputs (as part of your upstream activities)? Have you categorized the commodities by the form in which they are found: raw, processed, transformed?
If sourcing animal-derived products, have you indicated whether the associated animal feed contains any of the seven commodities included in EUDR (cocoa, coffee, soy, palm oil, wood, rubber, and cattle) ?</t>
  </si>
  <si>
    <r>
      <rPr>
        <b/>
        <sz val="14"/>
        <rFont val="Roboto"/>
      </rPr>
      <t xml:space="preserve">Identifying high impact commodities:
</t>
    </r>
    <r>
      <rPr>
        <sz val="14"/>
        <rFont val="Roboto"/>
      </rPr>
      <t xml:space="preserve">Companies must indicate whether they are engaged in the purchasing or primary production/extraction of high impact commodities or contain high impact or conversion-driving commodities, as well as the state or form in which they were purchased. Companies should only focus on production inputs and may ignore purchasing for other uses. Companies should reference the SBTN High Impact Commodity List (HICL) to ascertain whether any of their purchased inputs (raw ingredients, finished goods) are required for inclusion in the Step 1a materiality screening and Step 1b value chain assessment. For Step 1a, list the high-impact commodities (HICs) linked to your direct operations and upstream activities. The SBTN HICL is accessible through this tool in the Related Resources section of the Read Me tab. You should use this tool to record the categories of HICs to include in the screening and assessment, as well as the categories of pressures which must be assessed in Step 1b.  
</t>
    </r>
    <r>
      <rPr>
        <b/>
        <sz val="14"/>
        <rFont val="Roboto"/>
      </rPr>
      <t xml:space="preserve">Highly transformed commodities: </t>
    </r>
    <r>
      <rPr>
        <sz val="14"/>
        <rFont val="Roboto"/>
      </rPr>
      <t xml:space="preserve">
Companies must include HICs that are purchased in a transformed form are integrated into complex products purchased by the company. Note that this may not be readily apparent in procurement data but must still be accounted. 
</t>
    </r>
    <r>
      <rPr>
        <b/>
        <sz val="14"/>
        <rFont val="Roboto"/>
      </rPr>
      <t xml:space="preserve">EUDR mapping guidance:
</t>
    </r>
    <r>
      <rPr>
        <sz val="14"/>
        <rFont val="Roboto"/>
      </rPr>
      <t xml:space="preserve">Companies sourcing animal derived products (e.g. meat, dairy and eggs) must also indicate whether the associated animal feed contains any of the seven EUDR commodities. 
</t>
    </r>
    <r>
      <rPr>
        <b/>
        <sz val="14"/>
        <rFont val="Roboto"/>
      </rPr>
      <t xml:space="preserve">Going beyond requirements: </t>
    </r>
    <r>
      <rPr>
        <sz val="14"/>
        <rFont val="Roboto"/>
      </rPr>
      <t xml:space="preserve">
SBTN has developed a supplemental list for companies who wish to go beyond the current HICL requirements (i.e., made further recommendations) for other commodities that have impact on nature, which can be found within the HICL tool.</t>
    </r>
  </si>
  <si>
    <t>1A Requirement 2</t>
  </si>
  <si>
    <t xml:space="preserve">List of high-impact commodities or conversion-driving commodities as part of direct operations. 
List of high-impact commodities or conversion-driving commodities involved in upstream activities. 
Indication of whether the HIC is a raw commodity, transformed / processed or mixed ingredients in products.
For EUDR:
1. The estimated quantity of livestock necessary to produce the products they are sourcing;
2. The estimated  necessary feed intake by the livestock; and
3. The estimated soy or palm oil content in this feed expressed in raw equivalent volumes.
</t>
  </si>
  <si>
    <t xml:space="preserve">Req. 3
</t>
  </si>
  <si>
    <r>
      <t xml:space="preserve">Identify the direct operations </t>
    </r>
    <r>
      <rPr>
        <b/>
        <sz val="14"/>
        <rFont val="Roboto"/>
      </rPr>
      <t>and their associated ISIC code</t>
    </r>
    <r>
      <rPr>
        <b/>
        <sz val="14"/>
        <color rgb="FFFF0000"/>
        <rFont val="Roboto"/>
      </rPr>
      <t xml:space="preserve"> </t>
    </r>
    <r>
      <rPr>
        <b/>
        <sz val="14"/>
        <color rgb="FF000000"/>
        <rFont val="Roboto"/>
      </rPr>
      <t>you will include in the screening step.</t>
    </r>
  </si>
  <si>
    <t xml:space="preserve">Have you included all of the direct operations activities, i.e., all those that happen in your organizational boundary?
Have you identified all these direct operations activities with standardized ISIC activities and group-level codes? </t>
  </si>
  <si>
    <r>
      <rPr>
        <b/>
        <sz val="14"/>
        <rFont val="Roboto"/>
      </rPr>
      <t xml:space="preserve">Defining direct operations: 
</t>
    </r>
    <r>
      <rPr>
        <sz val="14"/>
        <rFont val="Roboto"/>
      </rPr>
      <t xml:space="preserve">Companies must list all economic activities carried out in their business operations in the five years preceding their submission to SBTN, associated with all their directly owned or operated sites and facilities or other assets. They should aim to assess as close to 100% of their activities as possible, with allowable exclusions determined through the validation process. If there are multiple business operations within the organizational boundary (as in the case for company groups), companies are recommended to provide a separate list for each (e.g., one list for each subsidiary in the group).
The list of activities will need to be classified according to the group-level categories found in the fourth International Standard Industrial Classification of All Economic Activities scheme (ISIC 4). Note that economic activities that take place on an irregular basis but are expected to continue into the future must be included in the list, but those that have been discontinued may be excluded. </t>
    </r>
  </si>
  <si>
    <t>1A Requirement 3</t>
  </si>
  <si>
    <t xml:space="preserve">List of economic activities involved in company's direct operations, aligned with the International Standard Industrial Classification of All Economic Activities (ISIC).
Confirmation of how this list was generated and any notable exclusions (can be expressed in % revenue).
</t>
  </si>
  <si>
    <t>Req. 4</t>
  </si>
  <si>
    <t>Identify the upstream activities you will include in the screening step with the MST.</t>
  </si>
  <si>
    <t>Have you identified your upstream activities using the automated function of the MST as well as their ISIC codes? 
Have you ensured, with appropriate justification, that your list of upstream activities contains any activity associated with your production inputs as opposed to other types of procurement (as defined in Task 7 of the v1.1. methods)?</t>
  </si>
  <si>
    <r>
      <rPr>
        <b/>
        <sz val="14"/>
        <rFont val="Roboto"/>
      </rPr>
      <t>Defining upstream activities:</t>
    </r>
    <r>
      <rPr>
        <sz val="14"/>
        <rFont val="Roboto"/>
      </rPr>
      <t xml:space="preserve">
Companies must screen all the economic activities associated with the company’s production inputs, where only goods classified as production inputs are in scope in version 1.1 of the SBTN methods Please note there are other upstream activities (as defined by GHGP and other frameworks) that are out of scope in this method version, e.g. procurement of capital goods. For the screening step (Step 1a), companies are only required to include the goods and activities associated with the company’s procurement of production inputs. The required ISIC code is that of the economic activity of the tier 1 suppliers, or, in other words, the activity that immediately produces the goods the company is purchasing (as opposed to earlier value chain activities, such as primary production). As such, companies will have to identify the associated economic activity related to the most recent (production or transformation) stage in the production of their production inputs (except high impact commodities), using  ISIC4 group-level names and codes.  For example, this will be a primary production activity in ISIC4 Categories A or B for raw materials and a manufacturing activity in ISIC4 Category C for intermediate and final goods. This information will be necessary to confirm which pressure categories will be assessed in Step 1b.
</t>
    </r>
    <r>
      <rPr>
        <b/>
        <sz val="14"/>
        <rFont val="Roboto"/>
      </rPr>
      <t xml:space="preserve">Identifying upstream activities: </t>
    </r>
    <r>
      <rPr>
        <sz val="14"/>
        <rFont val="Roboto"/>
      </rPr>
      <t xml:space="preserve">
To identify upstream activities, companies must use the MST, which uses companies’ input data on direct operational activities to automatically generate a list of economic activities expected to be in their upstream, expressed using ISIC group level classifications. Companies can then sense-check this by referencing their procurement data and any previous analyses.</t>
    </r>
  </si>
  <si>
    <t>1A Requirement 4</t>
  </si>
  <si>
    <t xml:space="preserve"> A list of all economic activities associated with the company's upstream activities.
Confirmation of if and how the company has refined the tool-generated list of upstream activities, with appropriate documentation for any exclusions. </t>
  </si>
  <si>
    <t>Screen for materiality</t>
  </si>
  <si>
    <t>Req. 5
Rec. 2</t>
  </si>
  <si>
    <t>Screen all pressures using the Screening Materiality Tool.</t>
  </si>
  <si>
    <t xml:space="preserve">Did you screen all your activities within a given value chain segment and against all relevant pressures?
[Optional] - Have you screened any additional and non-mandatory pressures to your activities: non-GHG air pollutants, solid waste, other ecological disturbances, and biological alterations and interferences? 
</t>
  </si>
  <si>
    <r>
      <rPr>
        <b/>
        <sz val="14"/>
        <rFont val="Roboto"/>
      </rPr>
      <t xml:space="preserve">Using the Materiality Screening Tool:
</t>
    </r>
    <r>
      <rPr>
        <sz val="14"/>
        <rFont val="Roboto"/>
      </rPr>
      <t xml:space="preserve">SBTN has produced the Materiality Screening Tool and the High Impact Commodity List to support companies in conducting a quick screening of the pressures linked to a company’s core activities (direct operations and upstream) and identify those that are most likely to be material for target-setting. </t>
    </r>
    <r>
      <rPr>
        <b/>
        <sz val="14"/>
        <rFont val="Roboto"/>
      </rPr>
      <t xml:space="preserve">
Which pressures must be screened?
</t>
    </r>
    <r>
      <rPr>
        <sz val="14"/>
        <rFont val="Roboto"/>
      </rPr>
      <t xml:space="preserve">● Land use and land use change     ● Freshwater ecosystem use and change       ● Water Use
● Marine ecosystem use and change    ● Other resource use   ●GHG emissions    ● Water pollutants        ●Soil pollutants
</t>
    </r>
    <r>
      <rPr>
        <b/>
        <sz val="14"/>
        <rFont val="Roboto"/>
      </rPr>
      <t xml:space="preserve">Optional pressures that may be screened (but are not required): 
</t>
    </r>
    <r>
      <rPr>
        <sz val="14"/>
        <rFont val="Roboto"/>
      </rPr>
      <t xml:space="preserve">Non-GHG air pollutants; Solid waste; Other Ecological Disturbances; Biological alterations / interferences
</t>
    </r>
    <r>
      <rPr>
        <b/>
        <sz val="14"/>
        <rFont val="Roboto"/>
      </rPr>
      <t xml:space="preserve">Inclusion of climate - how and whether to cover climate impacts during Step 1:
</t>
    </r>
    <r>
      <rPr>
        <sz val="14"/>
        <rFont val="Roboto"/>
      </rPr>
      <t xml:space="preserve">All companies using SBTN methods are required to include climate (GHG emissions) in their screening of material issues (Step 1a). If climate is found to be material, companies are required to use SBTi guidance to set climate targets and will need to show that they have a validated climate target, or are working toward one, when submitting for validation after completing Step 3. </t>
    </r>
  </si>
  <si>
    <t>1A Requirement 5
1A Recommendation 2</t>
  </si>
  <si>
    <t xml:space="preserve">Provision of the MST outputs highlighting pressures included in the assessment (copy of the tool). 
(Relevant for both upstream and direct operations).
Note: Validators will review the SBTi website for confirmation that a company has a validated target; if the company is in the validation process it must provide evidence to validators. </t>
  </si>
  <si>
    <t>Req. 6</t>
  </si>
  <si>
    <t>Use the Materiality Screening Tool to review the likely materiality of your direct operations and upstream activities and record the outputs of the Materiality Screening Tool for your company.</t>
  </si>
  <si>
    <t xml:space="preserve">Have you used ISIC or, if you used another scheme, have you converted the codes to the equivalent ISIC codes, to classify your activities? Have you checked that the description of the activities in the classification scheme accurately matches your actual activities (i.e. that there are no gaps)?
Have you screened the activities in your direct operations separately from your upstream?
Have your recorded which of the pressures were material for each of the activities screened?
Have you reviewed the tool-generated list of upstream activities (and associated HIC) and refined them based on the particularities of your business?
Have you recorded any scores from the tool which appear to incorrectly characterize the likely materiality of a pressure (either too high or too low) for your company? </t>
  </si>
  <si>
    <r>
      <rPr>
        <b/>
        <sz val="14"/>
        <rFont val="Roboto"/>
      </rPr>
      <t xml:space="preserve">ISIC code selection for MST use:
</t>
    </r>
    <r>
      <rPr>
        <sz val="14"/>
        <rFont val="Roboto"/>
      </rPr>
      <t xml:space="preserve">Companies must classify all of their direct operations and upstream activities into categories found in the United Nations' fourth International Standard Industrial Classification of All Economic Activities scheme (ISIC 4). To use the MST, companies must have identified the "Group" level classifications for their activities (these correspond to the third tier of the classification system, and each is associated with a three-digit code). The list of upstream sectors generated by the Materiality Screening Tool will also be expressed using ISIC group level. Companies can then sense-check this by referencing their procurement data and any previous analyses. </t>
    </r>
    <r>
      <rPr>
        <b/>
        <sz val="14"/>
        <rFont val="Roboto"/>
      </rPr>
      <t xml:space="preserve">
Code translation if using a different classification scheme:
</t>
    </r>
    <r>
      <rPr>
        <sz val="14"/>
        <rFont val="Roboto"/>
      </rPr>
      <t>If companies have classified economic activities using other schemes such as the Global Industry Classification Standard (GICS) these must be translated to ISIC classifications. This can be done using the provided crosswalk tables within the MST or the detailed description of ISIC mentioned above. We recommend companies use key word searches to facilitate rapid use of these resources.</t>
    </r>
    <r>
      <rPr>
        <b/>
        <sz val="14"/>
        <rFont val="Roboto"/>
      </rPr>
      <t xml:space="preserve">
</t>
    </r>
    <r>
      <rPr>
        <sz val="14"/>
        <rFont val="Roboto"/>
      </rPr>
      <t xml:space="preserve">
</t>
    </r>
    <r>
      <rPr>
        <b/>
        <sz val="14"/>
        <rFont val="Roboto"/>
      </rPr>
      <t>Requirements:</t>
    </r>
    <r>
      <rPr>
        <sz val="14"/>
        <rFont val="Roboto"/>
      </rPr>
      <t xml:space="preserve">
Companies must include all value chain segments which equaled or exceed their given materiality threshold within the Materiality Screening Tool using either the Production Process- or Group-level scoring thresholds. To organize MST inputs and outputs, SBTN recommends companies organize these results for validation as a separate file attachment. In this file, companies must record the outcome of the assessment of impacts material to the business for direct operations and upstream activities separately.  
</t>
    </r>
    <r>
      <rPr>
        <b/>
        <sz val="14"/>
        <rFont val="Roboto"/>
      </rPr>
      <t xml:space="preserve">Using the MST for the upstream portion of Step 1a:
</t>
    </r>
    <r>
      <rPr>
        <sz val="14"/>
        <rFont val="Roboto"/>
      </rPr>
      <t xml:space="preserve">The MST automates the assessment of upstream economic activities using EXIOBASE. Within the tool, pressure scores provided for upstream sectors are linked to direct and indirect spending by the direct operations sector, where the underlying pressure scores are derived from the ENCORE database. Alternatively, you can still select any activities and ISIC codes manually in the MST (using the Direct Operations or Full materiality tab) that might be covered as part of your Tier 1, to the best of your ability. </t>
    </r>
  </si>
  <si>
    <t xml:space="preserve">1A Requirement 6
</t>
  </si>
  <si>
    <t xml:space="preserve">Inputs - Separated list of direct operations and upstream (Tier 1) activities, organized according to the ISIC sector classification.
Outputs - MST output showing a separated list of direct operations and upstream activities (Tier 1) with associated material pressures, organized according to the ISIC sector classification. </t>
  </si>
  <si>
    <t>Req. 7
Rec. 3</t>
  </si>
  <si>
    <t>Record whether you have used the values and materiality thresholds at the Group or Production Process level.</t>
  </si>
  <si>
    <r>
      <rPr>
        <b/>
        <sz val="14"/>
        <rFont val="Roboto"/>
      </rPr>
      <t>When using the Group-level option for the MST:</t>
    </r>
    <r>
      <rPr>
        <sz val="14"/>
        <rFont val="Roboto"/>
      </rPr>
      <t xml:space="preserve">
Have you recorded whether any of the production processes associated with your activity group do not accurately describe your activities?
Have you recorded whether any of the production processes assessed (separately, or in association with a group) are over the materiality threshold?</t>
    </r>
  </si>
  <si>
    <r>
      <rPr>
        <b/>
        <sz val="14"/>
        <rFont val="Roboto"/>
      </rPr>
      <t xml:space="preserve">Selecting an ISIC classification group:
</t>
    </r>
    <r>
      <rPr>
        <sz val="14"/>
        <rFont val="Roboto"/>
      </rPr>
      <t xml:space="preserve">Companies can use either ISIC Groups or the Production Processes from ENCORE to complete their materiality screening using the Materiality Screening Tool. However, they must consistently use either the ISIC Group or Production Process materiality rules for their screening (i.e., they cannot apply one rule for one activity, and the other rule for another). 
</t>
    </r>
    <r>
      <rPr>
        <b/>
        <sz val="14"/>
        <rFont val="Roboto"/>
      </rPr>
      <t xml:space="preserve">
Interpreting materiality results: </t>
    </r>
    <r>
      <rPr>
        <sz val="14"/>
        <rFont val="Roboto"/>
      </rPr>
      <t xml:space="preserve">
For each value chain segment, companies must continue to assess all pressures within the current SBTN methods scope, for which they have any activities whose materiality values are greater than or equal to the given threshold for materiality in the MST, using either the Production Process- or Group-level scoring thresholds noted as material (1) in the MST. For instance, there may be specific pressures that do not seem material at the Group level, yet some production processes might have exceeded their materiality threshold (i.e. been deemed material). In this case, companies must continue the screening process for these production processes and carry them forward to the Step 1b value chain assessment. Any company not including a material production process for a given pressure in Step 1b will be required to provide evidence to support their exclusion from further screening. Companies may only eliminate a required production process (materiality score = 1) from the value chain assessment if they can provide additional evidence that the production process is not relevant to the company and meets validation requirements.
</t>
    </r>
    <r>
      <rPr>
        <b/>
        <sz val="14"/>
        <rFont val="Roboto"/>
      </rPr>
      <t>Note on 'No data' values:</t>
    </r>
    <r>
      <rPr>
        <sz val="14"/>
        <rFont val="Roboto"/>
      </rPr>
      <t xml:space="preserve">
“No data” values are an indication of the current evidence level for a given sector and pressure category in the tool and not an indication of a lack of environmental impact. For this reason, companies should submit evidence supporting the inclusion or exclusion of relevant pressures with no data values in the MST.</t>
    </r>
  </si>
  <si>
    <t>1A Requirement 7
1A Recommendation 3</t>
  </si>
  <si>
    <r>
      <t xml:space="preserve">MST outputs showing results at the group- and production-process levels. 
Where companies wish to exclude a process from a group, the must provide evidence of non-relevance of </t>
    </r>
    <r>
      <rPr>
        <u/>
        <sz val="14"/>
        <rFont val="Roboto"/>
      </rPr>
      <t>all</t>
    </r>
    <r>
      <rPr>
        <sz val="14"/>
        <rFont val="Roboto"/>
      </rPr>
      <t xml:space="preserve"> production process. 
When companies used the group-level option, they must record where production processes within a group are material, despite the group average result is not material. In these cases, companies must carry over the production processes forward to Step 1b assessment.
Justificative evidence will be required for any exclusions. </t>
    </r>
  </si>
  <si>
    <t>Req. 8</t>
  </si>
  <si>
    <t>Refine your screening results to reflect your company’s activities and prepare evidence for any pressure exclusions.</t>
  </si>
  <si>
    <r>
      <t xml:space="preserve">After evaluating the results of the screening exercise, did you determine that one or more activities </t>
    </r>
    <r>
      <rPr>
        <i/>
        <sz val="14"/>
        <color rgb="FF000000"/>
        <rFont val="Roboto"/>
      </rPr>
      <t>are</t>
    </r>
    <r>
      <rPr>
        <sz val="14"/>
        <color rgb="FF000000"/>
        <rFont val="Roboto"/>
      </rPr>
      <t xml:space="preserve"> material despite the tool indicating they are </t>
    </r>
    <r>
      <rPr>
        <i/>
        <sz val="14"/>
        <color rgb="FF000000"/>
        <rFont val="Roboto"/>
      </rPr>
      <t>not</t>
    </r>
    <r>
      <rPr>
        <sz val="14"/>
        <color rgb="FF000000"/>
        <rFont val="Roboto"/>
      </rPr>
      <t xml:space="preserve"> material for a given pressure? 
Alternatively, did you find that one or more activities </t>
    </r>
    <r>
      <rPr>
        <i/>
        <sz val="14"/>
        <color rgb="FF000000"/>
        <rFont val="Roboto"/>
      </rPr>
      <t>are not</t>
    </r>
    <r>
      <rPr>
        <sz val="14"/>
        <color rgb="FF000000"/>
        <rFont val="Roboto"/>
      </rPr>
      <t xml:space="preserve"> material despite the tool indicating they </t>
    </r>
    <r>
      <rPr>
        <i/>
        <sz val="14"/>
        <color rgb="FF000000"/>
        <rFont val="Roboto"/>
      </rPr>
      <t>are</t>
    </r>
    <r>
      <rPr>
        <sz val="14"/>
        <color rgb="FF000000"/>
        <rFont val="Roboto"/>
      </rPr>
      <t xml:space="preserve"> material for a given pressure category?
Have you prepared justification and evidence methods, tools, and data needed to support or reproduce the provided estimates used for revision?</t>
    </r>
  </si>
  <si>
    <r>
      <rPr>
        <b/>
        <sz val="14"/>
        <rFont val="Roboto"/>
      </rPr>
      <t xml:space="preserve">Why might a company want to exclude pressures that have been found to be material?
</t>
    </r>
    <r>
      <rPr>
        <sz val="14"/>
        <rFont val="Roboto"/>
      </rPr>
      <t>The Materiality Screening Tool reflects a high-level understanding of impacts at a “global” or non-spatially explicit level and are expressed as a “sectoral average” or typical impact profile of a company in the given sector. Therefore, companies may find that their activities and impacts are not well represented in the current tool. In those cases, companies must provide data justifying the inclusion or exclusion of activities and/or pressures, as well as the rationale and justification including relevant methodologies.</t>
    </r>
    <r>
      <rPr>
        <b/>
        <sz val="14"/>
        <rFont val="Roboto"/>
      </rPr>
      <t xml:space="preserve">
Organizing exclusion justification evidence: 
</t>
    </r>
    <r>
      <rPr>
        <sz val="14"/>
        <rFont val="Roboto"/>
      </rPr>
      <t xml:space="preserve">To revise their screening results, companies must provide data justifying the inclusion or exclusion of activities and/or pressures, as well as the rationale and justification including relevant methodologies. Companies must submit their evidence for exclusion of pressures that were found not material, as a separate file attachment, so that the SBTN's validation team can ratify their justification. If not seen as sufficient justification by validators, they may recommend / require them to continue assessing and evaluating impacts for that activity or pressure. </t>
    </r>
    <r>
      <rPr>
        <b/>
        <sz val="14"/>
        <rFont val="Roboto"/>
      </rPr>
      <t xml:space="preserve">
Examples of appropriate justification when additional resources are used revise screening results:</t>
    </r>
    <r>
      <rPr>
        <sz val="14"/>
        <rFont val="Roboto"/>
      </rPr>
      <t xml:space="preserve">
Magnitude (e.g., number of people affected, species affected, or extent of area impacted)
Irreversibility (i.e., difficulty of remediating impacts)
Frequency of impact (e.g., number of times the impact is expected to occur as a given economic activity occurs)
Likelihood of impact (e.g., confidence that an impact will occur, based on what is known about the economic activity)
Timing of impact (e.g., whether the impact will occur within 1 year, 1-10 years, or more than 10 years).</t>
    </r>
  </si>
  <si>
    <t>1A Requirement 8</t>
  </si>
  <si>
    <t xml:space="preserve">List of inclusions and exclusions with supporting evidence. 
Written description for how additional aspects of materiality have been interpreted and incorporated within a decision on whether to proceed with assessing a given pressure or economic activity in Step 1b.  </t>
  </si>
  <si>
    <t>Related Resources</t>
  </si>
  <si>
    <t>Resource Name</t>
  </si>
  <si>
    <t>Association with Validation Requirements</t>
  </si>
  <si>
    <t>Source</t>
  </si>
  <si>
    <t>Materiality Screening Tool</t>
  </si>
  <si>
    <t>II.8 ; II.9 ; II.10</t>
  </si>
  <si>
    <t xml:space="preserve">SBTN Materiality Screening Tool </t>
  </si>
  <si>
    <t>High Impact Commodity List</t>
  </si>
  <si>
    <t>II.5</t>
  </si>
  <si>
    <t>SBTN High Impact Commodity list</t>
  </si>
  <si>
    <t xml:space="preserve">Step 1 Toolbox </t>
  </si>
  <si>
    <t>II.6</t>
  </si>
  <si>
    <t xml:space="preserve">SBTN Step 1 Toolbox </t>
  </si>
  <si>
    <t>International Standard Industrial Classification of All Economic Activities (ISIC), Rev. 4</t>
  </si>
  <si>
    <t>II.2; II.3</t>
  </si>
  <si>
    <t xml:space="preserve">UN ISIC Rev. 4 </t>
  </si>
  <si>
    <t xml:space="preserve">GHG Protocol Corporate Accounting and Reporting Standard </t>
  </si>
  <si>
    <t>II. 1</t>
  </si>
  <si>
    <t>GHG Protocol Corporate Accounting and Reporting Standard</t>
  </si>
  <si>
    <t xml:space="preserve">Readiness Check for Step 1b -  Value chain assessment </t>
  </si>
  <si>
    <t>ANSWER SHEET</t>
  </si>
  <si>
    <t>Select business units for target setting</t>
  </si>
  <si>
    <t xml:space="preserve">Recorded for internal reference </t>
  </si>
  <si>
    <t>Req. 9
Rec. 4
Rec. 5</t>
  </si>
  <si>
    <t>[OPTIONAL PATHWAY]
Business Unit Approach:
Select business units for assessment and target setting.</t>
  </si>
  <si>
    <t>Have you mapped out the business units into which your company is officially divided?
Have you recorded evidence justifying your selection of business units based on their materiality and / or data readiness? 
Recommended: Are you putting systems in place to ensure you will be able to eventually complete Step 1b for your entire organization?</t>
  </si>
  <si>
    <t xml:space="preserve">e.g. Select the 'N/A' option if you did not use the optional Business Unit Approach. </t>
  </si>
  <si>
    <r>
      <rPr>
        <b/>
        <sz val="14"/>
        <rFont val="Roboto"/>
      </rPr>
      <t>Why and when to use the Business Unit Approach (BUA)?</t>
    </r>
    <r>
      <rPr>
        <sz val="14"/>
        <rFont val="Roboto"/>
      </rPr>
      <t xml:space="preserve">
The objective of the BUA is to allow large, complex companies to get started on target-setting by focusing on the most prepared and/or impactful parts of their business. It is also appropriate for those subsidiaries or units with decentralized decision-making authority where their leadership is ready to set targets before there is complete buy-in from the parent company. 
</t>
    </r>
    <r>
      <rPr>
        <b/>
        <sz val="14"/>
        <rFont val="Roboto"/>
      </rPr>
      <t>How to use the BUA?</t>
    </r>
    <r>
      <rPr>
        <sz val="14"/>
        <rFont val="Roboto"/>
      </rPr>
      <t xml:space="preserve">
This approach can only be considered after completing the materiality screening (Step 1a) for the full organizational boundary and after showing that the selected business unit has material elements applicable for target setting. Companies should select the business unit(s) based on environmental impacts. They must provide evidence of the business unit’s capacity to drive the science-based targets process. sufficient operational autonomy (P&amp;L authority, decision-making authority), leadership buy-in, and the relative size of the  business unit (% revenue); and justify their selection following the criteria laid out in the v1.1. methods or other evidence specific to their company operations. 
</t>
    </r>
    <r>
      <rPr>
        <b/>
        <sz val="14"/>
        <rFont val="Roboto"/>
      </rPr>
      <t>Submission guidance:</t>
    </r>
    <r>
      <rPr>
        <sz val="14"/>
        <rFont val="Roboto"/>
      </rPr>
      <t xml:space="preserve">
Business units must be documented in either public financial reporting (e.g., 10-K report) or relevant internal company documentation. Evidence supporting the delineation of a business unit may include profit &amp; loss statements, the existence of a chief operating decision maker (e.g. CEO), or some budget, resource, and investment authority. As justification, companies must also submit any feasibility considerations underpinning the selection of business units.
</t>
    </r>
    <r>
      <rPr>
        <b/>
        <sz val="14"/>
        <rFont val="Roboto"/>
      </rPr>
      <t>Looking ahead:</t>
    </r>
    <r>
      <rPr>
        <sz val="14"/>
        <rFont val="Roboto"/>
      </rPr>
      <t xml:space="preserve">
Companies are encouraged to expand and improve the traceability of other business units, where possible starting with the most material ones. [@[Guidance / Interpretation]]</t>
    </r>
  </si>
  <si>
    <t xml:space="preserve">1B Requirement 9
1B Recommendation 4
1B Recommendation 5
</t>
  </si>
  <si>
    <t>Confirmation on whether the Business Unit Approach was used. If so, details of the scope of the Business Unit for target setting and a justification including:
●	 description of business unit(s) selected (including location within company’s organigram)
●	feasibility of the target-setting process
●	proof that the BU(s) selected is a well-established part of the company’s organizational structure (e.g., different units already used for determining decentralized business strategies or reporting in annual reports)
●	inclusion of material issues (as determined in Step 1a) in the chosen business unit(s) vs. the rest of the business.
●	the relative size of the chosen business unit(s) relative to the overall business (e.g. % revenue)
●	plans to address any potential challenges in implementing subsequent steps (e.g. separation of upstream activities in Step 1b if shared with non-selected business units)
●	expected benefits from starting with selected business units</t>
  </si>
  <si>
    <t>Map your value chain activities and locations</t>
  </si>
  <si>
    <t>Req. 10</t>
  </si>
  <si>
    <t>Confirm that you have done your direct operations inventory with sub national level data.</t>
  </si>
  <si>
    <t xml:space="preserve">Have you included all direct operations activities identified as material in Step 1a and produced a list with : the name of the sites, their location (defined at a precise level: coordinates or street address), and a brief description of the activities at each site?
Have you established what 100% of your direct operations includes, by activity (against a group-level ISIC4 code) and location?
Alternatively, are there any activities identified in Step 1a as material that the company cannot include in the value chain assessment, or does not see a reason to include and are you ready to provide a proper justification for these exclusions? </t>
  </si>
  <si>
    <r>
      <rPr>
        <b/>
        <sz val="14"/>
        <rFont val="Roboto"/>
      </rPr>
      <t xml:space="preserve">Direct operations mapping:
</t>
    </r>
    <r>
      <rPr>
        <sz val="14"/>
        <rFont val="Roboto"/>
      </rPr>
      <t xml:space="preserve">Companies must compile a list of all (100%) sites within their organizational boundary that were material for each pressure category and provide basic information of each site, including a description of the activities happening at each site. Companies that undertake significant economic activities outside of their sites, e.g., in the fishing, extraction, construction, and transportation sectors, must also provide a list of all off-site activity locations where they have regularly worked or completed projects in the five years preceding their submission in each of their business operations. Companies should link each of these off-site activities to the site where the operations center coordinating these activities is located. </t>
    </r>
    <r>
      <rPr>
        <b/>
        <sz val="14"/>
        <rFont val="Roboto"/>
      </rPr>
      <t xml:space="preserve">
Location data:
</t>
    </r>
    <r>
      <rPr>
        <sz val="14"/>
        <rFont val="Roboto"/>
      </rPr>
      <t>Companies must provide location data for each of these sites (and off-site activities) using at least subnational-level data. Precise location data, e.g., a street address or a coordinate, or another spatial level that is consistent with target-setting terminology is strongly recommended as it will facilitate progress in later steps of the method.</t>
    </r>
  </si>
  <si>
    <t xml:space="preserve">1B Requirement 10
</t>
  </si>
  <si>
    <t xml:space="preserve">List 100% of material direct operations activities mapped to ISIC (or other classification system) codes used 1a. This list will include all sites, the  name of the site, location (defined at a precise level: coordinates or street address), and a brief description of the activities at the site. 
Confirmation of whether 100% of direct operations (output of Step 1a) for all material pressure categories are in scope, or justification for any exclusion. </t>
  </si>
  <si>
    <t>Req. 11</t>
  </si>
  <si>
    <t>Confirm your upstream value chain mapping.</t>
  </si>
  <si>
    <t>Have you identified all production inputs that were material for at least one pressure category, following the classification of upstream procurement available in Task 7?
Have you identified the volumes (tonnage) of all these inputs and their sourcing locations?
For companies that source animal products where the associated animal feed (may or is known to) contain EUDR-listed commodities, have you identified the embedded volumes and sourcing locations?
Did you use a representative year within the last five years to estimate volumes and locations?
Have you tried to provide the most spatially-explicit location data?</t>
  </si>
  <si>
    <r>
      <rPr>
        <b/>
        <sz val="14"/>
        <rFont val="Roboto"/>
      </rPr>
      <t>Detail on Upstream Coverage:</t>
    </r>
    <r>
      <rPr>
        <sz val="14"/>
        <rFont val="Roboto"/>
      </rPr>
      <t xml:space="preserve">
Only upstream production inputs are in scope in this version (1.1) of the SBTN methods (Refer to Box 2 in the methods for other types of procurement activities (capital goods, other goods, and services). Companies must provide a consolidated list of production inputs and their procurement volumes/mass for all locations within each business operation. Production inputs associated with discontinued economic activities should be excluded from this list. 
</t>
    </r>
    <r>
      <rPr>
        <b/>
        <sz val="14"/>
        <rFont val="Roboto"/>
      </rPr>
      <t>Location data</t>
    </r>
    <r>
      <rPr>
        <sz val="14"/>
        <rFont val="Roboto"/>
      </rPr>
      <t xml:space="preserve">
To complete the value chain assessment, companies will need location data for different value chain stages, depending on the good and pressure category they are assessing. To prepare for this, it's recommended at this step that companies try to trace their value chains to the locations of primary production (as these will be most likely the ones that will be assessed in the final tasks of Step 1b). Where this is not feasible, companies should trace value chains as far up as possible, proceed to the following tasks, and then return this exercise for additional location data as needed. Companies must assess the most impactful value chain stage for  high impact commodities and each material pressure, and must identify the location of that stage (usually primary production). There are no minimum spatial resolution requirements for upstream data but companies are recommended to use the most precise data available. Note that companies must assess at least 67% by total volume of their production inputs including 90% of their total combined volume of high-impact commodities.
</t>
    </r>
    <r>
      <rPr>
        <b/>
        <sz val="14"/>
        <rFont val="Roboto"/>
      </rPr>
      <t>Selecting a representative year:</t>
    </r>
    <r>
      <rPr>
        <sz val="14"/>
        <rFont val="Roboto"/>
      </rPr>
      <t xml:space="preserve">
Companies must select a representative year for the value chain assessment. This must be a 12-month period, occurring as recently as possible, representative of their business and societal and environmental conditions. The representative year must be no earlier than five years before the date of the method application unless evidence is submitted showing the past five years as non-representative. Companies may also produce representative data by averaging the data of all representative years in the last five years of operations. </t>
    </r>
  </si>
  <si>
    <t xml:space="preserve">1B Requirement 11
</t>
  </si>
  <si>
    <t xml:space="preserve">List of all High Impact Commodities and material production inputs mapped to ISIC codes used in 1a for all sites, during the five years preceding their submission within each business operation. 
Details of volume associated with each commodity / activity (measured in tonnage or an equivalent metric). 
Indication of which activities are included within the 1b assessment in this round of method application.
Description of how the company will increase the assessment coverage to 100% of upstream over time. </t>
  </si>
  <si>
    <t>Req. 12</t>
  </si>
  <si>
    <t>Specify the quantity sourced for each IUCN or CITES-listed species, as well as the locations where these are used (direct operations) or from which these are sourced (upstream).</t>
  </si>
  <si>
    <t>Have you indicated all IUCN red-listed species and all CITES trade-regulates species that you either produce or extract or that you source (as a production input)? 
Have you provided species information, volumes, and the sourcing areas?</t>
  </si>
  <si>
    <t>e.g. You may indicate 'Yes', if you only have partial information / not a full record, so long as you are ready to provide an explanation and justification to the Validation team.</t>
  </si>
  <si>
    <r>
      <rPr>
        <b/>
        <sz val="14"/>
        <rFont val="Roboto"/>
      </rPr>
      <t>Identifying IUCN threatened or CITES species</t>
    </r>
    <r>
      <rPr>
        <sz val="14"/>
        <rFont val="Roboto"/>
      </rPr>
      <t xml:space="preserve">
Companies need to report only IUCN red-listed species classified as vulnerable, endangered, or critically endangered and CITES trade-regulated species listed in Appendices II and III. When compiling their data, companies should prepare to submit the species names, quantities, and sourcing location for those species for their representative year. Note this requirement also applicable to companies directly exploiting species (and not only through procurement).
</t>
    </r>
    <r>
      <rPr>
        <b/>
        <sz val="14"/>
        <rFont val="Roboto"/>
      </rPr>
      <t>Note:</t>
    </r>
    <r>
      <rPr>
        <sz val="14"/>
        <rFont val="Roboto"/>
      </rPr>
      <t xml:space="preserve"> If no relevant IUCN or CITES species are within your direct operations or upstream, please note the Validation team will require you to attest to this for their record keeping.</t>
    </r>
  </si>
  <si>
    <t>1B Requirement 12</t>
  </si>
  <si>
    <t xml:space="preserve">List of all species sourced listed as IUCN threatened species and/or CITES species including species name, quantities and sourcing locations. </t>
  </si>
  <si>
    <t>Req. 13
Rec. 9</t>
  </si>
  <si>
    <t>Record the spatial resolution of your pressure data for your direct operations and upstream activities.</t>
  </si>
  <si>
    <t>Have you provided all pressure data at a minimum at a sub-national scale for your direct operations?
Have you been able to verify the precise location of your direct operations activities (i.e., by basin, landscape, or coordinates)?
If you have not verified all locations, have you recorded this uncertainty in your pressure dataset?
For any activities about which you are currently uncertain of the locations, do you think you will be able to gather that location data in the short-term?
Have you tried getting precise data for upstream activities and estimated locations to the best of your availability and most granular level possible when not?</t>
  </si>
  <si>
    <r>
      <rPr>
        <b/>
        <sz val="14"/>
        <rFont val="Roboto"/>
      </rPr>
      <t xml:space="preserve">Defining the spatial scale of pressure data for your activities:
</t>
    </r>
    <r>
      <rPr>
        <sz val="14"/>
        <rFont val="Roboto"/>
      </rPr>
      <t xml:space="preserve">Please note that for conducting Steps 1 and 2, sub-national scale for direct operations (at a minimum) will satisfy SBTN requirements but may mean a more difficult transition to Step 3 target-setting methods, which must be conducted at a finer spatial resolution. There is no minimum requirement for spatial granularity for upstream locations, but having more precise data will better enable you to set targets.
</t>
    </r>
    <r>
      <rPr>
        <b/>
        <sz val="14"/>
        <rFont val="Roboto"/>
      </rPr>
      <t xml:space="preserve">
Documenting unknown locations:</t>
    </r>
    <r>
      <rPr>
        <sz val="14"/>
        <rFont val="Roboto"/>
      </rPr>
      <t xml:space="preserve">
Companies will need to explain their limitation(s) and provide an overview of the approach taken to assume the location. </t>
    </r>
  </si>
  <si>
    <t>1B Requirement 13
1B Recommendation 9</t>
  </si>
  <si>
    <t>For each activity / site in your direct operations, list the spatial resolution of the pressure data and list the location. 
For each upstream activity/commodity, list the spatial resolution of the pressure data and list the location and whether the location is known or assumed.
Where locations are assumed, provide context on how you estimated the location and why this is currently not known.</t>
  </si>
  <si>
    <t>Rec. 6
Rec. 7</t>
  </si>
  <si>
    <t>If possible, retrieve precise location data for direct operations and upstream.</t>
  </si>
  <si>
    <t>Are you able to indicate the spatial resolution of your location data for direct operations and upstream activities?
For upstream, have you used how you modelled any upstream location data and if so, have you recorded how and based on which tool / database?</t>
  </si>
  <si>
    <r>
      <rPr>
        <b/>
        <sz val="14"/>
        <rFont val="Roboto"/>
      </rPr>
      <t>Prioritizing precise location data for the SBTN target-setting process</t>
    </r>
    <r>
      <rPr>
        <sz val="14"/>
        <rFont val="Roboto"/>
      </rPr>
      <t xml:space="preserve">
Traceability is critical for setting SBTs for nature. Companies that are able to quantify pressures and state values at the appropriate resolution for target setting, should use this data in Step 1b to obtain the most accurate results for prioritization in Step 2 and target-setting in Step 3.
</t>
    </r>
    <r>
      <rPr>
        <b/>
        <sz val="14"/>
        <rFont val="Roboto"/>
      </rPr>
      <t>Guidance and suggestions for retrieving upstream location data:</t>
    </r>
    <r>
      <rPr>
        <sz val="14"/>
        <rFont val="Roboto"/>
      </rPr>
      <t xml:space="preserve">
Companies are encouraged to model these sourcing locations using information from suppliers (solicited through questionnaires) or global datasets reflecting typical sourcing profiles for certain commodities (e.g., FAOSTAT or Trase. For upstream activities, data gaps on likely sourcing locations can also be addressed by modeling data using environmentally extended input-output (EEIO) tables (e.g., EXIOBASE or Eora, or life cycle impact inventories (e.g., ecoinvent).</t>
    </r>
  </si>
  <si>
    <t>1B Recommendation 6
1B Recommendation 7</t>
  </si>
  <si>
    <t>Location details and spatial resolution for all sites.
If applicable, indication of the dataset, EEIO or life cycle inventory used to model the location for a given commodity or production input</t>
  </si>
  <si>
    <t>Quantify the environmental pressures of your activities</t>
  </si>
  <si>
    <t>Req. 14</t>
  </si>
  <si>
    <t>Provide the assessment of material pressures.</t>
  </si>
  <si>
    <t>Will you include all pressures identified as material in Step 1a in your value chain assessment?
Is there any reason for you to exclude pressures identified as material and  are you ready to provide a proper justification for these exclusions?</t>
  </si>
  <si>
    <r>
      <rPr>
        <b/>
        <sz val="14"/>
        <rFont val="Roboto"/>
      </rPr>
      <t xml:space="preserve">If found to be material in Step 1a, the following pressures are required to include in Step 1b:
</t>
    </r>
    <r>
      <rPr>
        <sz val="14"/>
        <rFont val="Roboto"/>
      </rPr>
      <t xml:space="preserve">● Land use change 
● Land use 
● Water use 
● Soil pollution 
● Water pollution 
*If GHGs are found to be material in Step 1a, companies are required to measure and manage impacts associated to these and are recommended to use guidance from GHGP and SBTi.
</t>
    </r>
    <r>
      <rPr>
        <b/>
        <sz val="14"/>
        <rFont val="Roboto"/>
      </rPr>
      <t xml:space="preserve">
Providing additional and optional pressures:
</t>
    </r>
    <r>
      <rPr>
        <sz val="14"/>
        <rFont val="Roboto"/>
      </rPr>
      <t xml:space="preserve">●	Freshwater ecosystem use and change
●	Marine ecosystem use and change
●	Other resource use (minerals, fish, other animals, etc.)
●	Non-GHG air pollutants
●	Solid waste
●	Disturbances
●	Biological alterations / interferences
</t>
    </r>
    <r>
      <rPr>
        <b/>
        <sz val="14"/>
        <rFont val="Roboto"/>
      </rPr>
      <t>Why might a company assess additional pressures?</t>
    </r>
    <r>
      <rPr>
        <sz val="14"/>
        <rFont val="Roboto"/>
      </rPr>
      <t xml:space="preserve">
Whilst not required for validation, companies may additionally assess their contributions to other pressures while collecting data for Step 1b. Note SBTN is not validating targets set for any pressure or environmental issue not covered by existing SBTN methods for Step 3.</t>
    </r>
  </si>
  <si>
    <t>1B Requirement 14</t>
  </si>
  <si>
    <t xml:space="preserve">Confirmation that all pressures identified as material in Step 1a in your value chain assessment. If not, supporting rationale provided. 
Details of additional pressures assessed in the 1b value chain assessment. </t>
  </si>
  <si>
    <t>Req. 15</t>
  </si>
  <si>
    <t>Confirm direct operations assessment scope.</t>
  </si>
  <si>
    <t xml:space="preserve">Have you provided values for the required pressure indicators for each material pressure category for each activity in your direct operations (i.e. for 100% of your direct operations locations) ?
</t>
  </si>
  <si>
    <r>
      <rPr>
        <b/>
        <sz val="14"/>
        <rFont val="Roboto"/>
      </rPr>
      <t xml:space="preserve">Scope of direct operations:
</t>
    </r>
    <r>
      <rPr>
        <sz val="14"/>
        <rFont val="Roboto"/>
      </rPr>
      <t>Companies must assess 100% of direct operations locations (i.e., locations of sites and off-site activities) for each of pressure indicators shown in Table 6 of Step 1 of the v1.1. methods of each material pressure. In this assessment, they must include the pressures associated with utilities (energy, water, waste management, wastewater management) consumed in their operations. For example, companies assessing their water use must account for their water use coming both from their direct withdrawals (e.g., from their own wells) as well as water supplied by a municipal grid; and companies assessing their water or soil pollution would account for nutrients they release directly to the environment (e.g., from their water pipes or nutrient application) as well as those found in waste and wastewater treated by municipal facilities.</t>
    </r>
  </si>
  <si>
    <t>1B Requirement 15</t>
  </si>
  <si>
    <t xml:space="preserve">
Relevant pressure data provided using SBTN's Data Submission Templates.</t>
  </si>
  <si>
    <t>Req. 16
Rec. 8</t>
  </si>
  <si>
    <t>Confirm scope for upstream assessment.</t>
  </si>
  <si>
    <t xml:space="preserve">
Have you estimated pressures of 100% of EUDR-listed commodity volumes, at least 90% of HIC volumes, and at least 67% of your production input volumes material for each pressure category?
[Optional] If possible, for your GHG inventory, have you assessed at least 95% of your upstream activities (Categories 1-8 in the GHG Protocol Corporate Value Chain (Scope 3) Accounting and Reporting Standard.</t>
  </si>
  <si>
    <r>
      <rPr>
        <b/>
        <sz val="14"/>
        <rFont val="Roboto"/>
      </rPr>
      <t xml:space="preserve">Detail on Upstream Coverage:
</t>
    </r>
    <r>
      <rPr>
        <sz val="14"/>
        <rFont val="Roboto"/>
      </rPr>
      <t xml:space="preserve">Companies are required to assess the pressure indicators shown in Table 6 for at least 67% of the total (i.e., combined) volume of their production inputs (including any volumes from HIC and EUDR commodities) and at least 90% of the total (i.e., combined) high impact commodity volumes (including all volumes of EUDR commodities), material for that pressure category. These percentages must be calculated based on the production inputs volumes that the company is sourcing. In other words, the 67% and 90% are assessed based on the volume (tonnage) at the company gate, as opposed to the equivalent volumes at primary production or other stages which are relevant to quantify the associated pressures. Companies should aim to expand out to at least 95% over the five-year target assessment period. 
</t>
    </r>
    <r>
      <rPr>
        <b/>
        <sz val="14"/>
        <rFont val="Roboto"/>
      </rPr>
      <t xml:space="preserve">
Determining activity coverage:
</t>
    </r>
    <r>
      <rPr>
        <sz val="14"/>
        <rFont val="Roboto"/>
      </rPr>
      <t xml:space="preserve">As a recommendation, companies should rank their procurement by first including the total volumes of each HIC included in EUDR, followed by the total volume of each HIC, and then the total volume of each other (component) in their production inputs in decreasing order. Companies should start the assessment with the EUDR and largest volumes of high impact commodities, so that those are prioritized in accounting for the 67% and 90% minimum thresholds.
The pressure assessment required in the SBTN methods should be specific to a particular value chain stage and location, e.g., the pressures at the primary production stage in a particular farming location. However, when companies are not able to assess location-specific pressures, companies may use tools that provide aggregated estimations at the value chain level.
</t>
    </r>
    <r>
      <rPr>
        <b/>
        <sz val="14"/>
        <rFont val="Roboto"/>
      </rPr>
      <t>Note on scope alignment with climate assessment:</t>
    </r>
    <r>
      <rPr>
        <sz val="14"/>
        <rFont val="Roboto"/>
      </rPr>
      <t xml:space="preserve">
Companies with full GHG inventories prepared for climate science-based targets should assess [@[Guidance / Interpretation]]impacts associated with at least 95% of their upstream activities.</t>
    </r>
  </si>
  <si>
    <t xml:space="preserve">1B Requirement 16
1B Recommendation 8
</t>
  </si>
  <si>
    <t xml:space="preserve">List of all High Impact Commodities and material production inputs mapped to ISIC codes. 
Details of volume associated with each commodity / activity (measured in tonnage or an equivalent metric), including:
Percentage (volume) covered by EUDR commodities; Percentage (volume) covered by high impact commodities; Percentage (volume) covered by other upstream activities.
Indication of which activities are included within the 1b assessment in this round of method application.
Description of how the company will increase the assessment coverage to 100% of upstream over time. </t>
  </si>
  <si>
    <t>Req. 17
Req. 18</t>
  </si>
  <si>
    <t>Quantify pressures prioritizing the use of direct measurements</t>
  </si>
  <si>
    <t xml:space="preserve">Have you recorded what types of data (e.g., direct observation, secondary data from public records) were used to derive pressure values for your direct operations and upstream activities?
SBTN requires that you use measurements whenever possible; if you have used estimations, have you prepared a justification for why a modelling approach was used </t>
  </si>
  <si>
    <r>
      <rPr>
        <b/>
        <sz val="14"/>
        <rFont val="Roboto"/>
      </rPr>
      <t>Prioritizing measurements over estimations:</t>
    </r>
    <r>
      <rPr>
        <sz val="14"/>
        <rFont val="Roboto"/>
      </rPr>
      <t xml:space="preserve">
There are two main approaches to quantify the pressures generated by a company’s value chain activities, both applicable to direct operations and upstream: measurements and estimations. SBTN requires that companies use measurement data, where available. This requirement holds for both the direct operations and upstream value chain assessment (where those data would be coming from a supplier or other relevant source in-situ). When the use of measurements is not available or feasible, companies may estimate the pressures using quantitative models. It is likely most companies will combine these two approaches as necessary, on which case they must record which approach was taken to produce each pressure quantification (i.e., for each location) and, if relevant, the data sources or models used.
</t>
    </r>
    <r>
      <rPr>
        <b/>
        <sz val="14"/>
        <color rgb="FF00B050"/>
        <rFont val="Roboto"/>
      </rPr>
      <t xml:space="preserve">
</t>
    </r>
    <r>
      <rPr>
        <b/>
        <sz val="14"/>
        <rFont val="Roboto"/>
      </rPr>
      <t>Submission guidance for documenting estimates:</t>
    </r>
    <r>
      <rPr>
        <sz val="14"/>
        <rFont val="Roboto"/>
      </rPr>
      <t xml:space="preserve">
When performing estimations, companies will need to provide a  'process explanation' including the list of sites / activities for which observational data was not used, explain why this was not used, and detail the alternative approach used.</t>
    </r>
  </si>
  <si>
    <t>1B Requirement 17
1B Requirement 18</t>
  </si>
  <si>
    <t xml:space="preserve">
Relevant pressure data provided using SBTN's Data Submission Templates.
For each activity, list whether observational or estimated data has been used. 
Where estimations have been used provide details of the tool used and supporting justification as to appropriateness of use and explanation for why observational data was not possible to gather. </t>
  </si>
  <si>
    <t>Req. 19
Req. 20</t>
  </si>
  <si>
    <t>Identify the most impactful stage(s) of the value chain for each upstream activity and use this to estimate pressures and specify location(s) to use in the assessment and prioritization steps.</t>
  </si>
  <si>
    <t>Have you checked which stage of the value chain is most impactful for each production input that contains HICs volumes that you are assessing?
Have you gathered pressure estimations for the most impactful value chain stage of the good you are assessing or, if you used a cradle-to-gate approach to pressure estimation, have you attributed 100% of the pressures to the value chain stage you are assessing?
Have you specified the location associated with the most impactful activity or activities for those production inputs which are or contain high impact commodities?</t>
  </si>
  <si>
    <r>
      <rPr>
        <b/>
        <sz val="14"/>
        <rFont val="Roboto"/>
      </rPr>
      <t xml:space="preserve">How to complete the upstream pressure assessment
</t>
    </r>
    <r>
      <rPr>
        <sz val="14"/>
        <rFont val="Roboto"/>
      </rPr>
      <t xml:space="preserve">Companies must conduct the upstream value chain assessment for the most impactful stages of the value chain for a given pressure. For any production input that is or contains high impact commodities, they must identify the location of the most impactful stage for each pressure category defined as material in Step 1a for that commodity in the value chain of that high impact commodity (e.g., production, processing, extraction). Identification of the most impactful stage can be determined through a qualitative assessment at the sector- or commodity-level, using the High Impact Commodity List (HICL) or other peer- reviewed sources. 
</t>
    </r>
    <r>
      <rPr>
        <b/>
        <sz val="14"/>
        <rFont val="Roboto"/>
      </rPr>
      <t>What to do when a production input is not or does not contain any high impact commodity</t>
    </r>
    <r>
      <rPr>
        <sz val="14"/>
        <rFont val="Roboto"/>
      </rPr>
      <t xml:space="preserve">
In those cases, the location of any production or transformation stage in the value chain of the goods is accepted to complete the assessment. This can be the most recent production or transformation stage (e.g., the last manufacturing process where the production input took the form in which it was acquired by the company) or, ideally, a location higher up in the value chain that is associated with more impactful processes. 
</t>
    </r>
    <r>
      <rPr>
        <b/>
        <sz val="14"/>
        <rFont val="Roboto"/>
      </rPr>
      <t>Method notes:</t>
    </r>
    <r>
      <rPr>
        <sz val="14"/>
        <rFont val="Roboto"/>
      </rPr>
      <t xml:space="preserve">
- In some instances, there may be multiple value chain stages that have high impact, for different pressure categories (e.g. production may be highest for land use change, and processing may be highest impact for water use). In these cases, companies will assess multiple value chain stages: for each pressure category, its corresponding most impactful value chain stage.
- In every case, companies must estimate the equivalent volume of the commodity at the value chain stage they are assessing, indicate which is this value stage, and the form or state of the commodity at that stage. </t>
    </r>
  </si>
  <si>
    <t>1B Requirement 19
1B Requirement 20</t>
  </si>
  <si>
    <t>For each activity/commodity included in the upstream pressure assessment, list the location, value chain stage and justification (where relevant) for  stage selection. Indicate whether pressure estimates reflect a cradle-to-gate assessment or unit process estimation. 
Provide a justification for your decision (with references).</t>
  </si>
  <si>
    <t>Assess the state of nature</t>
  </si>
  <si>
    <t>Req. 21</t>
  </si>
  <si>
    <t>Use most recent SoN data to represent current environmental conditions.</t>
  </si>
  <si>
    <t>Can you confirm that you have used the most recent versions of SoN datasets to represent current environmental conditions?
Have you complied a list of the time period represented for the state of nature values?</t>
  </si>
  <si>
    <r>
      <rPr>
        <b/>
        <sz val="14"/>
        <rFont val="Roboto"/>
      </rPr>
      <t xml:space="preserve">Use of the most recent SoN data
</t>
    </r>
    <r>
      <rPr>
        <sz val="14"/>
        <rFont val="Roboto"/>
      </rPr>
      <t xml:space="preserve">Companies must use the most recent versions of SoN datasets to represent current environmental conditions. 
Validators may ask for revision or additional justification if more recent versions of datasets are known to be available for the locations being evaluated. </t>
    </r>
  </si>
  <si>
    <t>1B Requirement 21
1B Recommendation 9</t>
  </si>
  <si>
    <r>
      <t xml:space="preserve">Please list the time period represented for the state of nature values.
</t>
    </r>
    <r>
      <rPr>
        <u/>
        <sz val="14"/>
        <rFont val="Roboto"/>
      </rPr>
      <t>Example:</t>
    </r>
    <r>
      <rPr>
        <sz val="14"/>
        <rFont val="Roboto"/>
      </rPr>
      <t xml:space="preserve">
 </t>
    </r>
    <r>
      <rPr>
        <b/>
        <sz val="14"/>
        <rFont val="Roboto"/>
      </rPr>
      <t>State of Nature, Pressures (SoN)p</t>
    </r>
    <r>
      <rPr>
        <sz val="14"/>
        <rFont val="Roboto"/>
      </rPr>
      <t xml:space="preserve">
Time period represented: (MM/YYYY - MM/YYYY)
Rationale for selection: 
</t>
    </r>
    <r>
      <rPr>
        <b/>
        <sz val="14"/>
        <rFont val="Roboto"/>
      </rPr>
      <t>State of Nature, Biodiversity (SoN)b</t>
    </r>
    <r>
      <rPr>
        <sz val="14"/>
        <rFont val="Roboto"/>
      </rPr>
      <t xml:space="preserve">
Time period represented: (MM/YYYY - MM/YYYY)
Rationale for selection:</t>
    </r>
    <r>
      <rPr>
        <i/>
        <sz val="14"/>
        <rFont val="Roboto"/>
      </rPr>
      <t xml:space="preserve"> </t>
    </r>
  </si>
  <si>
    <t>Req. 22</t>
  </si>
  <si>
    <t>Use required and recommended indicators and tools to complete the pressure-sensitive state of nature (SoNP) assessment.</t>
  </si>
  <si>
    <t>Have you used the list of required and recommended SoNP indicators from Table 7 associated with the material pressure categories that you are assessing for each activity?
Have you used the recommended tools from the Step 1 Toolbox or other tools aligned with SBTN data and tool criteria?</t>
  </si>
  <si>
    <t>State indicator requirements:
SBTN requires companies use pressure-sensitive indicators (SoNP) in Step 1 and Step 2 to capture the more direct impacts of a given pressure on nature. Companies must assess at least one SoNP indicator for each pressure (P) included in their assessment. 
Tool recommendations and requirements:
See Table 7 of the v1.1 methods and SBTN Step 1 toolbox for a list of tools which provide data on these indicators, or data which can easily be translated into these indicators for validation submission.</t>
  </si>
  <si>
    <t>1B Requirement 22</t>
  </si>
  <si>
    <t xml:space="preserve">List the SoNP indicators used within the assessment and the tools used their calculation. If deviating from the recommended metrics, provide justification. </t>
  </si>
  <si>
    <t>Req. 23</t>
  </si>
  <si>
    <t>Use required and recommended indicators and tools to complete the biodiversity state of nature (SoNB) assessment.</t>
  </si>
  <si>
    <t>Have you used the two types biodiversity state of nature indicators recommended by SBTN: a species indicator and an ecosystem indicator? 
Are the indicators at the same spatial resolution as other state of nature indicators and pressures? 
Have you checked that the indicators you're using are appropriate to the place where the impacts are occurring (e.g. are you using a biodiversity indicator that is appropriate for the realm in focus: terrestrial, freshwater, or the marine)?</t>
  </si>
  <si>
    <t xml:space="preserve">e.g. You may indicate 'Yes' if you have not used a SoNB indicator for this analysis and have  evidence to explain and justify the use of other indicators. </t>
  </si>
  <si>
    <t>1B Requirement 23</t>
  </si>
  <si>
    <t xml:space="preserve">List the SoN Biodiversity indicator(s) used. 
Indicate the name(s) of the biodiversity state of nature indicators, provide the results and explanations of its use. </t>
  </si>
  <si>
    <t>Linking pressure and state of nature data</t>
  </si>
  <si>
    <t>Req. 24</t>
  </si>
  <si>
    <t>Check that all pressure estimates are matched with unique location information and state of nature information.</t>
  </si>
  <si>
    <t>For both your direct operations and upstream activities, have you checked that each location has its associated SoN values (pressure-sensitive and biodiversity)?</t>
  </si>
  <si>
    <r>
      <rPr>
        <b/>
        <sz val="14"/>
        <rFont val="Roboto"/>
      </rPr>
      <t>State and pressure data needed for each activity-location pair:</t>
    </r>
    <r>
      <rPr>
        <sz val="14"/>
        <rFont val="Roboto"/>
      </rPr>
      <t xml:space="preserve">
To complete Step 1, companies must record this SoN information alongside their pressure data for each site/activity-location pair in their direct operation dataset and for each commodity-location or activity-location pair in their upstream dataset. 
As they proceed to the following steps, companies will begin to check whether their data is viable for use in target-setting (Step 3). Though companies can use national level data in Step 2 to prioritize locations, they will need to have pressure data refined to at least sub-national scale to set targets. For activities and locations which do not meet these requirements, companies must take time to gather this information before proceeding with the next target-setting steps. For upstream activities, this may involve a multi-year process for some parts of the value chain where transparency and traceability are limited. See more in the Step 2 guidance on Target Boundary B for upstream. </t>
    </r>
  </si>
  <si>
    <t>1B Requirement 24</t>
  </si>
  <si>
    <t xml:space="preserve">Use the SBTN Data Submission Template to present pressure and SoN data for each site/activity/commodity-location pair alongside each other. </t>
  </si>
  <si>
    <t>Req. 25
Rec. 10</t>
  </si>
  <si>
    <t>Precision of pressure data considered before SoN data collection.</t>
  </si>
  <si>
    <t>Did you consider the spatial resolution of the activity and pressure data before collecting SoN?
[Optional] If possible, can you confirm that your SoN estimates are of a compatible spatial resolution to your pressure data?</t>
  </si>
  <si>
    <t>1B Requirement 25
1B Recommendation 10</t>
  </si>
  <si>
    <t>Indication of whether pressure and SoN are spatially compatible or whether harmonization will need to be conducted in Step 2</t>
  </si>
  <si>
    <t>Req. 26
Rec. 11</t>
  </si>
  <si>
    <t>Can you confirm that your SoN estimates are associated with your company’s procurement or upstream activity data and that they are consistent with guidance on spatial resolution of pressure data?
[Optional] Have you organized your data sorted by commodity or activity category?</t>
  </si>
  <si>
    <r>
      <t xml:space="preserve">Appropriateness of data
</t>
    </r>
    <r>
      <rPr>
        <sz val="14"/>
        <rFont val="Roboto"/>
      </rPr>
      <t>For the upstream analysis, SoN estimates must be associated with companies’ procurement or upstream activity data and be consistent with guidance on spatial resolution of pressure data (Table 4).</t>
    </r>
    <r>
      <rPr>
        <b/>
        <sz val="14"/>
        <rFont val="Roboto"/>
      </rPr>
      <t xml:space="preserve">
Data structure for the upstream value chain assessment
</t>
    </r>
    <r>
      <rPr>
        <sz val="14"/>
        <rFont val="Roboto"/>
      </rPr>
      <t>For ease of analysis in Step 2, it is recommended that companies sort their data by commodity or activity category, though other options are possible.</t>
    </r>
  </si>
  <si>
    <t>1B Requirement 26
1B Recommendation 11</t>
  </si>
  <si>
    <t>Confirmation that SoN estimates are associated to the company's procurement</t>
  </si>
  <si>
    <t>SBTN High Impact Commodity List</t>
  </si>
  <si>
    <t>IV. 2</t>
  </si>
  <si>
    <t>IUCN Red List of Threatened Species</t>
  </si>
  <si>
    <t>IV.14</t>
  </si>
  <si>
    <t xml:space="preserve">IUCN Red List </t>
  </si>
  <si>
    <t xml:space="preserve">CITES Checklist database </t>
  </si>
  <si>
    <t>CITES Checklist Database</t>
  </si>
  <si>
    <t>IV.12; IV.17;  IV.18</t>
  </si>
  <si>
    <t>SBTN Unified Water Availability &amp; Water Pollution Datasets</t>
  </si>
  <si>
    <t>IV. 17</t>
  </si>
  <si>
    <t>SBTN State of Nature Water Layers</t>
  </si>
  <si>
    <t>Step 3: Land v1 Methods</t>
  </si>
  <si>
    <t>IV.15</t>
  </si>
  <si>
    <t>SBTN Step 3: Land</t>
  </si>
  <si>
    <t>Step 3: Land</t>
  </si>
  <si>
    <t>Step 3: Freshwater v1.1 Methods</t>
  </si>
  <si>
    <t>SBTN Step 3: Freshwater</t>
  </si>
  <si>
    <t>Step 3: Freshwater</t>
  </si>
  <si>
    <t>Readiness Check for Step 2a - Target boundaries delineation</t>
  </si>
  <si>
    <t>Column2</t>
  </si>
  <si>
    <t>Determine Target Boundaries</t>
  </si>
  <si>
    <t>Req. 1</t>
  </si>
  <si>
    <t>Check that the materiality screening and value chain assessment have been completed for all parts of the company that will be subject to target setting.</t>
  </si>
  <si>
    <t xml:space="preserve">Have you used the outcome of Step 1 b to determine the scope of target boundary-setting exercise (you must consider all pressure categories that have been defined as material in Step 1 for both direct operations and, separately, for your upstream activities)?
If unable to cover some parts of the business, have you prepared a report explaining the company's rationale for these exclusions and listing these discrepancies for direct operations and / or used those to start to define your target boundaries A and B? </t>
  </si>
  <si>
    <t xml:space="preserve">2A Requirement 1
</t>
  </si>
  <si>
    <t xml:space="preserve">Provision of the outputs from Step 1b. 
Clear list of sites covered for direct operations. 
Clear list of sites covered for upstream value chain.
If the company was not able to collect pressure data for material activities, report the discrepancy and the company's rationale. </t>
  </si>
  <si>
    <t>Process and evaluate data by pressure category.</t>
  </si>
  <si>
    <t xml:space="preserve">Does your data structure from Step 1 allow you define and analyze within target boundaries separately for each pressure (e.g. are your land use and land use change estimates separate)?
Have you mapped out which pressures are material for each value chain segment to determine your target boundaries?
</t>
  </si>
  <si>
    <r>
      <rPr>
        <b/>
        <sz val="14"/>
        <rFont val="Roboto"/>
      </rPr>
      <t>Separating data per pressure:</t>
    </r>
    <r>
      <rPr>
        <sz val="14"/>
        <rFont val="Roboto"/>
      </rPr>
      <t xml:space="preserve">
When applying SBTN methods, companies must not combine data between pressure categories or between states of nature, as the units, values, and spatio-temporal resolutions are not compatible for individual pressure-state of nature pairs. Companies may come across these issues of spatial incongruence in their direct operations data, but are more likely to find these with their upstream data. All estimates of pressures must be analyzed separately  (e.g., sort data grouped by pressure, upstream activities vs. direct operations, and data level). This data structure will support the use of the rest of the methodology, which must be applied for each material pressure. For instance, estimates of water use and land use change across sites and value chains cannot be combined.</t>
    </r>
    <r>
      <rPr>
        <b/>
        <sz val="14"/>
        <rFont val="Roboto"/>
      </rPr>
      <t xml:space="preserve">
Which target boundaries must be defined?
</t>
    </r>
    <r>
      <rPr>
        <sz val="14"/>
        <rFont val="Roboto"/>
      </rPr>
      <t xml:space="preserve">They must be defined within each value segment (direct operations and upstream) for each pressure found to be material in Step 1. The pressures related to this requirement for the v1.1 Step 2 methods are:
●	Land use       ● Land use change   ●	Water use     ● Water pollutants       ● Soil pollutants
</t>
    </r>
    <r>
      <rPr>
        <i/>
        <sz val="14"/>
        <rFont val="Roboto"/>
      </rPr>
      <t>Note</t>
    </r>
    <r>
      <rPr>
        <sz val="14"/>
        <rFont val="Roboto"/>
      </rPr>
      <t>: In the case of water use, companies should only include the locations where water withdrawals are derived from surface water and groundwater (i.e., locations where all water is coming from rainwater should not be included).</t>
    </r>
  </si>
  <si>
    <t>2A Requirement 2</t>
  </si>
  <si>
    <t xml:space="preserve">Evidence that target boundaries are separated for each pressure category. </t>
  </si>
  <si>
    <t>Req. 3</t>
  </si>
  <si>
    <t>Separate target boundaries for upstream and direct operations.</t>
  </si>
  <si>
    <t>Have you separated your upstream data from your direct operations data?
Have you harmonized your data per pressure-state of nature pair so they are at compatible spatial scales?</t>
  </si>
  <si>
    <r>
      <rPr>
        <b/>
        <sz val="14"/>
        <rFont val="Roboto"/>
      </rPr>
      <t>What is needed to define a target boundary?</t>
    </r>
    <r>
      <rPr>
        <sz val="14"/>
        <rFont val="Roboto"/>
      </rPr>
      <t xml:space="preserve">
Companies must use a standardized ranking process to analyze the data on locations within each target boundary to assess the relative urgency of action for nature (Step 2b: Interpret &amp; Rank). Each target boundary should include a list of the locations and activities/commodities that are associated with those locations. For direct operations, companies must ensure that their data are consistent with the requirements for sub-national spatial resolution (for both their pressure and state data). The target boundary exercise will enable companies to define where they have precise-enough data for setting targets and focus there for target-setting in Step 3; see more on this below.
</t>
    </r>
    <r>
      <rPr>
        <b/>
        <sz val="14"/>
        <rFont val="Roboto"/>
      </rPr>
      <t>Harmonizing data:</t>
    </r>
    <r>
      <rPr>
        <sz val="14"/>
        <rFont val="Roboto"/>
      </rPr>
      <t xml:space="preserve">
Harmonizing data means that the pressure-state of nature pair is at the same (or compatible) spatial scales. Companies are recommended to use the finest spatial scale possible for each pressure-state of nature pair, depending on available pressure and state of nature data. Once companies have harmonized the spatial scale of their data, they will have their final spatial data on pressures and states of nature per relevant economic activity needed to delineate their target boundaries. Note that when there is high uncertainty regarding the location of sourcing or upstream activities (e.g., for target boundary B), companies should only aggregate their data to the national scale. </t>
    </r>
  </si>
  <si>
    <t>2A Requirement 3</t>
  </si>
  <si>
    <t>Separate upstream data according to spatial resolution and certainty, to define type A vs. type B target boundaries.</t>
  </si>
  <si>
    <t>For each pressure category, have you identified which of your upstream activities you are able to associate with each of the three data levels specified in Table 3 of the methods (i.e. Level 1: location at the precision necessary for setting targets in Step 3; Level 2: location at national or sub-national location data; Level 3: Locations at national or multinational/global resolution?) 
Have you marked these as falling into either target boundary A or B for those pressures?
Did you specify what % of your upstream activities falls into target boundary A and what % falls into target boundary B?</t>
  </si>
  <si>
    <r>
      <rPr>
        <b/>
        <sz val="14"/>
        <rFont val="Roboto"/>
      </rPr>
      <t>Target boundary definition</t>
    </r>
    <r>
      <rPr>
        <sz val="14"/>
        <rFont val="Roboto"/>
      </rPr>
      <t xml:space="preserve">
The target boundary definition process for upstream considers differences in information availability and the range of uncertainty in upstream data. When it is necessary to define both types of boundary for upstream, companies will need to specify the % of their activities (in volume) that falls in either category. 
</t>
    </r>
    <r>
      <rPr>
        <b/>
        <sz val="14"/>
        <rFont val="Roboto"/>
      </rPr>
      <t>Detail on Target Boundary A:</t>
    </r>
    <r>
      <rPr>
        <sz val="14"/>
        <rFont val="Roboto"/>
      </rPr>
      <t xml:space="preserve">
It must include all locations for which the company has sufficiently precise geographic information (i.e. where data are refined to the subnational or national level) about the production units or sites of origin associated with specific commodities/ upstream activities. Locations included here are also those for which companies have the ability to get more precise and accurate data in the short term (e.g., within 1-2 years) to satisfy Step 3 requirements and apply SBTN's Stakeholder Engagement Guidance. This information can be gathered in a phased approach. Within Target Boundary A, there are two levels of data: those precise enough to set targets in Step 3 (Data Level 1 as defined in Table 3 of the v1.1 methods) and those at subnational scales, but not at the level needed to set location-specific targets (Data Level 2 as defined in Table 3 of the v1.1 methods). Note that companies that can estimate subnational locations using spatial allocation models and other approaches that distribute impact regionally, should include those volumes in Target boundary A and refine with more precise and accurate data when setting targets.
</t>
    </r>
    <r>
      <rPr>
        <b/>
        <sz val="14"/>
        <rFont val="Roboto"/>
      </rPr>
      <t xml:space="preserve">Detail on Target Boundary B
</t>
    </r>
    <r>
      <rPr>
        <sz val="14"/>
        <rFont val="Roboto"/>
      </rPr>
      <t>Within target boundary B, there is a third level of data in which location information is known only at national, multinational or even global resolutions (Data Level 3).</t>
    </r>
  </si>
  <si>
    <t xml:space="preserve">2A Requirement 4
</t>
  </si>
  <si>
    <t xml:space="preserve">Provision of the spatial resolution of all activity/commodity data. 
Within a spreadsheet based attachment, classification of each activity-pressure-location in the upstream as target boundary A and B, across the three data levels identified in Table 3 of the v1.1 methods. 
</t>
  </si>
  <si>
    <t>Req. 5</t>
  </si>
  <si>
    <t xml:space="preserve">Provide justification for inclusion of locations in target boundary B. </t>
  </si>
  <si>
    <t xml:space="preserve">Have you prepared adequate justification for the exclusion of locations from target boundary A to target boundary B for which you do not have sufficiently precise geographic information? 
</t>
  </si>
  <si>
    <r>
      <rPr>
        <b/>
        <sz val="14"/>
        <rFont val="Roboto"/>
      </rPr>
      <t xml:space="preserve">Inclusion of locations in Target Boundary B
</t>
    </r>
    <r>
      <rPr>
        <sz val="14"/>
        <rFont val="Roboto"/>
      </rPr>
      <t xml:space="preserve">It must only include locations for which the company does not have sufficiently precise geographic information about the production units or sites of origin of specific commodities/ upstream activities, and where this location information cannot easily be refined to national nor subnational level. Companies must use target boundary B when they currently do not have the information needed to set place-based targets for their upstream activities and cannot readily obtain that information. 		
</t>
    </r>
    <r>
      <rPr>
        <i/>
        <sz val="14"/>
        <rFont val="Roboto"/>
      </rPr>
      <t>Example</t>
    </r>
    <r>
      <rPr>
        <sz val="14"/>
        <rFont val="Roboto"/>
      </rPr>
      <t>s</t>
    </r>
    <r>
      <rPr>
        <i/>
        <sz val="14"/>
        <rFont val="Roboto"/>
      </rPr>
      <t>: commodities can only be traced to a set of countries rather than a singular country;</t>
    </r>
    <r>
      <rPr>
        <i/>
        <sz val="12"/>
        <rFont val="Roboto"/>
      </rPr>
      <t xml:space="preserve">  </t>
    </r>
    <r>
      <rPr>
        <i/>
        <sz val="14"/>
        <rFont val="Roboto"/>
      </rPr>
      <t>commodities associated with shifting sourcing locations; purchases from spot markets, collectives and aggregators (including from smallholders, or those that practice wild harvesting);</t>
    </r>
    <r>
      <rPr>
        <i/>
        <sz val="12"/>
        <rFont val="Roboto"/>
      </rPr>
      <t xml:space="preserve"> </t>
    </r>
    <r>
      <rPr>
        <i/>
        <sz val="14"/>
        <rFont val="Roboto"/>
      </rPr>
      <t xml:space="preserve">purchasing highly transformed or embedded volumes.
</t>
    </r>
    <r>
      <rPr>
        <b/>
        <sz val="14"/>
        <rFont val="Roboto"/>
      </rPr>
      <t>Submission guidance:</t>
    </r>
    <r>
      <rPr>
        <i/>
        <sz val="14"/>
        <rFont val="Roboto"/>
      </rPr>
      <t xml:space="preserve">
</t>
    </r>
    <r>
      <rPr>
        <sz val="14"/>
        <rFont val="Roboto"/>
      </rPr>
      <t>For locations that companies include within target boundary B, adequate documentation is required to justify that the company cannot gather more accurate and precise data for these goods/commodities within a reasonable timeframe. Companies may use evidence from procurement practices as well as around the quantities of embedded and highly transformed volumes of commodities.</t>
    </r>
  </si>
  <si>
    <t>2A Requirement 5</t>
  </si>
  <si>
    <t xml:space="preserve">Classification of each activity-pressure-location in the upstream as target boundary A and B. 
Justifications for including activity-pressure-locations under target boundary B.
</t>
  </si>
  <si>
    <t>Confirm transparency and traceability plans for unknown locations.</t>
  </si>
  <si>
    <t xml:space="preserve">
Can you confirm you will meet traceability and transparency requirements by target date for Land targets and within five years of target setting for Freshwater targets?</t>
  </si>
  <si>
    <r>
      <rPr>
        <b/>
        <sz val="14"/>
        <rFont val="Roboto"/>
      </rPr>
      <t xml:space="preserve">Can companies exclude activities assessed in Step 1 from their target boundaries?
</t>
    </r>
    <r>
      <rPr>
        <sz val="14"/>
        <rFont val="Roboto"/>
      </rPr>
      <t xml:space="preserve">For all parts of the company shown to be material in Step 1a, target boundaries are required. There is no reduction in the scope of activities covered between the value chain assessment in Step 1b and the target boundary defined in Step 2a. 
</t>
    </r>
    <r>
      <rPr>
        <b/>
        <sz val="14"/>
        <rFont val="Roboto"/>
      </rPr>
      <t xml:space="preserve">Note on expanding target boundaries' coverage over time. 
</t>
    </r>
    <r>
      <rPr>
        <sz val="14"/>
        <rFont val="Roboto"/>
      </rPr>
      <t>Though they may not have to set targets throughout the full spatial extent associated with their target boundary, companies will be required to act to address their impacts across pressure-specific target boundaries through time. For cases in which companies have high uncertainty about their pressure data or location of sourcing, companies must follow guidance on improvements to transparency and traceability in their upstream operations, and work with suppliers to enable target-setting. This option is only available for upstream portions of a company’s value chain. For target boundary B, companies must have or be able to obtain sufficiently accurate and spatially resolved information by target date for the land targets and within five years of target setting for freshwater targets. This may still exclude some volumes that are not currently traceable. 
Please note that over time, companies must increase the sourcing volumes found in upstream target boundary A through increasing their value chain transparency and traceability (of sourcing volumes found in Target Boundary B) in order to enable setting of science-based targets for nature and increase confidence that the company is acting to address environmental impacts in the correct locations. Guidance to grow upstream traceability can be found in Appendix 3 of the v1.1. methods.</t>
    </r>
  </si>
  <si>
    <t xml:space="preserve">2A Requirement 6
</t>
  </si>
  <si>
    <t xml:space="preserve">Use the SBTN Data Submission Templates to evidence that all material direct operation and upstream activities have been included.  
Supporting documentation to confirm that the company has sufficiently precise geographic information to satisfy the requirements articulated in Step 3 of the target setting methodologies.                          </t>
  </si>
  <si>
    <t>Req. 7</t>
  </si>
  <si>
    <t>Confirm activity scope of boundary exercise matches guidance and respects minimum &gt;0% of upstream activities within target boundary A.</t>
  </si>
  <si>
    <t xml:space="preserve">Can you confirm that you have not reduced the scope of activities included within your direct operations or upstream boundaries, compared to what was identified as material in Step 1?
Have you included at least  &gt;0% of upstream activities within target boundary A? </t>
  </si>
  <si>
    <t>e.g. Select the 'N/A' option if you are a company more than 1 tier from raw commodity, on which case you do not have a requirement for Target Boundary A coverage to proceed to Step 3.</t>
  </si>
  <si>
    <r>
      <rPr>
        <b/>
        <sz val="14"/>
        <rFont val="Roboto"/>
      </rPr>
      <t>Minimum threshold for inclusion of upstream activities in Target Boundary A</t>
    </r>
    <r>
      <rPr>
        <sz val="14"/>
        <rFont val="Roboto"/>
      </rPr>
      <t xml:space="preserve">
Companies purchasing raw commodities are required to obtain data consistent with requirements for upstream target boundary A, in order to enable application of all Step 3 methods. Companies must include at &gt;0% of their upstream activities/commodities before proceeding with the Step 2 method. This means that they must be able to at least estimate subnational locations in Steps 1 and 2, using modeling approaches, and then refine and identify their sourcing at the subnational resolution for target setting in Step 3. Companies do not need to have plot level data in Steps 1 and 2 to proceed with target setting.
Companies more than 1 tier from raw commodity do not have a requirement for Target Boundary A coverage to proceed to Step 3.</t>
    </r>
  </si>
  <si>
    <t>2A Requirement 7</t>
  </si>
  <si>
    <t>Use the SBTN Data Submission Templates to evidence that all material direct operation and upstream activities have been included.</t>
  </si>
  <si>
    <t>Rec. 1</t>
  </si>
  <si>
    <t xml:space="preserve">If possible, check whether at least 50% of your upstream activities can be defined within a type A target boundary. </t>
  </si>
  <si>
    <t>If you haven't been able to include 50% of your activities in target boundary  A today, are you able to provide and estimate (in percentage) of the activities covered as well as a justification for this reduced scope to SBTN?
For those activities that fall in your target boundary B, will you be able to increase data precision and gather more refined data in the near term?</t>
  </si>
  <si>
    <t>e.g. Select the 'N/A' option if you were able to include 50% of above of your activities in Target Boundary A.</t>
  </si>
  <si>
    <r>
      <rPr>
        <b/>
        <sz val="14"/>
        <rFont val="Roboto"/>
      </rPr>
      <t xml:space="preserve">Recommendations and requirements for upstream activities:
</t>
    </r>
    <r>
      <rPr>
        <sz val="14"/>
        <rFont val="Roboto"/>
      </rPr>
      <t xml:space="preserve">Companies must have data that satisfies the requirements for upstream target boundary A in order to enable application of all Step 3 methods. However, many companies may not be able to meet these requirements in the short-term, and therefore may have a number of upstream activities circumscribed within a type B target boundary. All companies are recommended to aim for inclusion of at least 50% of their activities within a type A boundary for each pressure category. Given this may also not be possible for companies in the short-term, companies are advised to proceed to Step 3 regardless of their current % split between boundaries so that they may begin target setting and action where they have high quality data.
Companies will be required to submit documentation supporting the demarcation of upstream activities within either type of boundary (A or B).
</t>
    </r>
    <r>
      <rPr>
        <b/>
        <sz val="14"/>
        <rFont val="Roboto"/>
      </rPr>
      <t>Guidance on how target boundary B affects subsequent steps:</t>
    </r>
    <r>
      <rPr>
        <sz val="14"/>
        <rFont val="Roboto"/>
      </rPr>
      <t xml:space="preserve">
Once defined, companies will not complete the ranking exercise (Step 2b) for these activities. However, companies can complete the prioritization exercise (Step 2c) for these activities to guide their efforts on traceability and other actions to manage impacts in the absence of place-based targets. Companies will not include these activities when applying the Step 3 methods. For commodities in on the HICL in Target Boundary B, companies are also recommended to:
● Move 80% of the commodities in traceability tiers 1 and 2 to Target Boundary A within 12 months of beginning the target-setting process; and 
● Move 50% of the commodities in traceability tiers 3-5 to Target Boundary A within 18 months and progress to 80% within 24 months. </t>
    </r>
  </si>
  <si>
    <t>2A Recommendation 1</t>
  </si>
  <si>
    <t>Statement confirming the percentage of activates/commodities included in Target Boundary A per pressure category:
% of upstream activities covered in target boundary A (compared to total upstream)
% of upstream activities covered in target boundary A (compared to upstream activities / commodities covered in the value-chain assessment – Step 1b)</t>
  </si>
  <si>
    <t>Stakeholder Engagement Guidance</t>
  </si>
  <si>
    <t>V.6; V.7; V.8</t>
  </si>
  <si>
    <t xml:space="preserve">
Stakeholder Engagement Guidance</t>
  </si>
  <si>
    <t xml:space="preserve">
Step 3: Freshwater</t>
  </si>
  <si>
    <t>Readiness Check for Step 2b - Interpret &amp; Rank within the Target Boundary</t>
  </si>
  <si>
    <t xml:space="preserve">  </t>
  </si>
  <si>
    <t>Column4</t>
  </si>
  <si>
    <t>Interpret and Rank</t>
  </si>
  <si>
    <t>Req.8</t>
  </si>
  <si>
    <t>Select two types of state variables for each target boundary.</t>
  </si>
  <si>
    <t>For each target boundary, have you used the appropriate pressure indicator, pressure-sensitive state of nature variable (SoNP), as well as at least two (a species-level and an ecosystem-level variables) or more additional biodiversity variables (SoNB) relevant to the pressure assessed?</t>
  </si>
  <si>
    <t>2B Requirement 8</t>
  </si>
  <si>
    <t>Confirmation that tat least two state variables have been used for each pressure; this information should be provided in the data templates</t>
  </si>
  <si>
    <t>Req.9</t>
  </si>
  <si>
    <t>Calculate pressure index values for each pressure boundary.</t>
  </si>
  <si>
    <t>Have the pressure index values been calculated independently for each material pressure for each location?
Have you followed a consistent interpretation for the pressure and SoN datasets used to develop the IP?</t>
  </si>
  <si>
    <r>
      <rPr>
        <b/>
        <sz val="14"/>
        <rFont val="Roboto"/>
      </rPr>
      <t xml:space="preserve">Submission guidance: </t>
    </r>
    <r>
      <rPr>
        <sz val="14"/>
        <rFont val="Roboto"/>
      </rPr>
      <t xml:space="preserve">
The index value must be calculated independently for each (aggregated) location within the material pressure, for the segment of the value chain selected in previous steps. Individual activity (or commodity)-site pairs may be aggregated if they are in the same geographically relevant area e.g., the same water basin at which targets are set. To do so, pressures need to be summed across the spatial extent, while state of nature indicators would be summarized (e.g., average, median), both values normalized, and then the index value calculated. </t>
    </r>
  </si>
  <si>
    <t>2B Requirement 9</t>
  </si>
  <si>
    <t>Confirmation that pressure index values have been calculated independently for each (aggregated) location.  
Provision of interpretation guidance of all the SoNP and SoNB datasets used.</t>
  </si>
  <si>
    <t>Respect the restrictions on use of index calculation method.</t>
  </si>
  <si>
    <t>Can you confirm that the index calculation method has been applied at least to your direct operations target boundaries and for upstream value chain activities within target boundary A?</t>
  </si>
  <si>
    <r>
      <rPr>
        <b/>
        <sz val="14"/>
        <rFont val="Roboto"/>
      </rPr>
      <t>Guidance on using the index calculation method:</t>
    </r>
    <r>
      <rPr>
        <sz val="14"/>
        <rFont val="Roboto"/>
      </rPr>
      <t xml:space="preserve">
This calculation process must only be applied in the following cases: 
- for direct operations, to locations within any pressure target boundary, 1) assuming the company has data consistent with the spatial resolution requirements for Step 3 and separately for 2) assuming the company has subnational data coarser than the Step 3 requirements but consistent with Step 1b requirements; 
- for upstream, to locations within any pressure target boundary, 1) assuming the company has data consistent with the spatial resolution requirements for Step 3 and separately for 2) assuming the company has subnational data coarser than the Step 3 requirements but consistent with Step 1b requirements.</t>
    </r>
  </si>
  <si>
    <t>2B Requirement 10</t>
  </si>
  <si>
    <t xml:space="preserve">Submission of the relevant data in a data submission file. </t>
  </si>
  <si>
    <t>Calculate index values for each location.</t>
  </si>
  <si>
    <t>Have you calculated the index value for each site and material pressure using data associated with compatible spatial scales?
Have you checked for ties and addressed these adequately in your ordering of ranks?
If your values are showing too little variation, can you reduce the rounding in your pressure or SoNP datasets to resolve this issue?</t>
  </si>
  <si>
    <r>
      <rPr>
        <b/>
        <sz val="14"/>
        <rFont val="Roboto"/>
      </rPr>
      <t xml:space="preserve">Conditions under which IP values should be calculated: 
</t>
    </r>
    <r>
      <rPr>
        <sz val="14"/>
        <rFont val="Roboto"/>
      </rPr>
      <t xml:space="preserve">For locations within any pressure target boundary for direct operations and  locations within target boundary A, where the company has subnational data as required within the guidelines of the Step 1b: Value Chain Assessment and / or it has the data required by Step 3. The ranking of these two location types (based on spatial resolution) must be done separately. IP-based rankings of locations must be provided separately for each target boundary, using the unique pressure and SoNP combinations appropriate for each.
It is optional for companies to calculate these values for their activities in target boundary B.
</t>
    </r>
    <r>
      <rPr>
        <b/>
        <sz val="14"/>
        <rFont val="Roboto"/>
      </rPr>
      <t xml:space="preserve">
To create the index value (IP):
</t>
    </r>
    <r>
      <rPr>
        <sz val="14"/>
        <rFont val="Roboto"/>
      </rPr>
      <t xml:space="preserve">Companies must combine pressure and state of nature data (from a single or composite metric) for each location relevant to that pressure (e.g., each direct operation activity known to have water pollution impacts) using the equation IP = P × SoNP. This means that the pressure-sensitive index is the product of the normalized pressure (P) multiplied by the relevant normalized pressure-sensitive state of nature value (SoNP). The index value must be calculated independently for each material pressure and for each site, meaning that companies must repeat this exercise for every material pressure and for each segment of the value chain. 
</t>
    </r>
    <r>
      <rPr>
        <b/>
        <sz val="14"/>
        <rFont val="Roboto"/>
      </rPr>
      <t xml:space="preserve">
Submission guidance:</t>
    </r>
    <r>
      <rPr>
        <sz val="14"/>
        <rFont val="Roboto"/>
      </rPr>
      <t xml:space="preserve">
The index value must be calculated for each site, and as such, must use data for each variable associated with compatible spatial scales. Task 3 of Step 2a provides examples of approaches for scale harmonization</t>
    </r>
  </si>
  <si>
    <t>2B Requirement 11</t>
  </si>
  <si>
    <t xml:space="preserve"> Attachment of relevant data in a data submission file. 
Index values are required for each(aggregated) location.
Submission evidencing the ranking exercise for IP per target boundary. Provide an explanation of how you resolved ties and interpreted the results. </t>
  </si>
  <si>
    <t>Use and document the choice of datasets for your index calculation methods.</t>
  </si>
  <si>
    <t>Have you documented the tools and datasets used in 1b,  (which have informed the data used for your IP calculation)?</t>
  </si>
  <si>
    <r>
      <rPr>
        <b/>
        <sz val="14"/>
        <rFont val="Roboto"/>
      </rPr>
      <t>Providing information on companies' choice of datasets and indicators:</t>
    </r>
    <r>
      <rPr>
        <sz val="14"/>
        <rFont val="Roboto"/>
      </rPr>
      <t xml:space="preserve">
To calculate this index value, companies must use the datasets indicated in the Step 1 method for estimating SoNP and the units specified for pressure data (see Appendix 2 of this method for ease of reference). Companies must document their selected datasets with references when reporting the results of their ranking, and ensure that the choice is consistent with the metrics suggested and SBTN’s tool and data criteria (3). In cases where SBTN has not given prescriptive guidance (i.e. requirements) for SoNP estimation, companies must document their choice of datasets when reporting the results of their ranking, and ensure that the choice is consistent with the metrics suggested and SBTN’s tool and data criteria.</t>
    </r>
  </si>
  <si>
    <t>2B Requirement 12</t>
  </si>
  <si>
    <t>Attach relevant data in data submission file</t>
  </si>
  <si>
    <t>Req. 13</t>
  </si>
  <si>
    <t>Understand the interpretation guidance for each dataset used.</t>
  </si>
  <si>
    <t>Have you documented your interpretation of results derived from your selection of datasets, ensuring to respect the interpretation guidance provided by their developers (often found in the ReadMe or other metadata files)?</t>
  </si>
  <si>
    <r>
      <rPr>
        <b/>
        <sz val="14"/>
        <rFont val="Roboto"/>
      </rPr>
      <t xml:space="preserve">Consistent interpretation rules for different datasets:
</t>
    </r>
    <r>
      <rPr>
        <sz val="14"/>
        <rFont val="Roboto"/>
      </rPr>
      <t>Companies will be required to provide evidence and explanations of their interpretation of the guidance provided from the tools and datasets they have used, as well as explain how these were used. This is because, before calculating index values, companies are required to consider interpretation guidance from  tool and dataset developers for a given pressure and state of nature dataset, as the use of an inappropriate indicator could impact the ranking and prioritization. For example, if low values indicate greater value or urgency for action, address this within the state of nature metric (e.g., take the inverse) before combining state of nature and pressure scores in the index and altering the prioritization.</t>
    </r>
    <r>
      <rPr>
        <b/>
        <sz val="14"/>
        <rFont val="Roboto"/>
      </rPr>
      <t xml:space="preserve">
</t>
    </r>
    <r>
      <rPr>
        <sz val="14"/>
        <rFont val="Roboto"/>
      </rPr>
      <t xml:space="preserve">
</t>
    </r>
    <r>
      <rPr>
        <b/>
        <sz val="14"/>
        <rFont val="Roboto"/>
      </rPr>
      <t>Interpretation guidance of values:</t>
    </r>
    <r>
      <rPr>
        <sz val="14"/>
        <rFont val="Roboto"/>
      </rPr>
      <t xml:space="preserve">
For the pressure and the SoNP datasets used in the index, higher values are interpreted as requiring more urgent action (e.g., higher pressure is interpreted as indicating more damage potential from a given economic activity, and a higher state of nature value is interpreted as greater damage already felt by the ecosystem). Based on this interpretation rule, after calculating the pressure-specific index value (IP), companies can then rank sites connected to a given pressure from high to low, taking higher values to mean higher priority for action. </t>
    </r>
  </si>
  <si>
    <t>2B Requirement 13</t>
  </si>
  <si>
    <t xml:space="preserve">Provide evidence and explanations of the interpretation guidance from tools and datasets you used, and how you used it.  </t>
  </si>
  <si>
    <t>Harmonize and Normalize Step 1 Pressure Data Before Calculating Index.</t>
  </si>
  <si>
    <t xml:space="preserve">
Have you aggregated all pressure values within the spatial scale of your state of nature values (e.g. all water withdrawals from activities occurring at a given basin, or all land use from various commodities produced in a region)?
Have you normalized each pressure and SoNp metric from 0 to 1, where 1 represents the global maximum for that SoNP dataset, 1 represents the company maximum for pressure data and 0 is 0 for both indicators? 
</t>
  </si>
  <si>
    <r>
      <rPr>
        <b/>
        <sz val="14"/>
        <rFont val="Roboto"/>
      </rPr>
      <t>Harmonization: Guidance on grouping into 'spatial units' for analysis:</t>
    </r>
    <r>
      <rPr>
        <sz val="14"/>
        <rFont val="Roboto"/>
      </rPr>
      <t xml:space="preserve">
When pressure data are of a finer scale than SoN data (e.g., pressures at subnational or site level vs. SoN at country level), the data for that pressure category must be added within the spatial unit of the SoN data so that the single aggregated pressure value is associated with one SoN value. E.g., a company would calculate the sum of all water use (P) associated with different activities within a given country and associate this with the water availability or water stress (SoNP) known at the country scale. If appropriate, companies should compute an area-weighted or volume-weighted sum of the pressure(s).
</t>
    </r>
    <r>
      <rPr>
        <b/>
        <sz val="14"/>
        <rFont val="Roboto"/>
      </rPr>
      <t>Which data need to be harmonized and how to perform the spatial harmonization?</t>
    </r>
    <r>
      <rPr>
        <sz val="14"/>
        <rFont val="Roboto"/>
      </rPr>
      <t xml:space="preserve">
Companies will check that data are at the same spatial scale. If not, perform an adjustment, i.e., harmonization, for all activities in their direct operations, and all activities in their upstream for which they have certainty of location and can specify to at least national scale.
Companies can perform this step during the value chain assessment or in Step 2b. As a general rule, companies should rescale and aggregate 'up' to the coarser scale (e.g. country rather than basin), to avoid misrepresenting the certainty and precision of estimates. I.e., companies only able to attain country- level location data for upstream activities will need to use country-level values for not only their SoN estimates, but also their pressures. See the Step 2 technical guidance, section 2.1.4, Approaches for scale harmonization. 
</t>
    </r>
    <r>
      <rPr>
        <b/>
        <sz val="14"/>
        <rFont val="Roboto"/>
      </rPr>
      <t xml:space="preserve">Normalization: How to do it? </t>
    </r>
    <r>
      <rPr>
        <sz val="14"/>
        <rFont val="Roboto"/>
      </rPr>
      <t xml:space="preserve">
For clarity, harmonizing is the process of ensuring the pressure and the associated state of nature metric (SoNP) are at the same scale to allow for multiplication. This is done for each pressure–state of nature pair. Companies must normalize (i.e., scale the data to fit within a consistent range, typically from 0 to 1) both the pressure and state of nature datasets before multiplying to ensure that both values are weighted equally within the index. Companies that used multiple state of nature metrics for a given pressure category in their value chain assessment (Step 1b) must harmonize the spatial scale between datasets and normalize the data before combining into a single state of nature dataset to calculating the index value before ranking.</t>
    </r>
  </si>
  <si>
    <t>2B Requirement 14</t>
  </si>
  <si>
    <t xml:space="preserve">Evidence and outputs of the harmonized pressure data. 
Evidence and outputs of the normalized pressure data. 
Provide description of how the harmonization  and normalization has been completed for the pressure data. </t>
  </si>
  <si>
    <t xml:space="preserve"> Exclude negligible pressures for freshwater pressures. </t>
  </si>
  <si>
    <t>If excluding any sites, have you only excluded the sites for which allowable conditions have been met (i.e. Freshwater targets)?
Have you excluded any sites that are material for water use or water pollution, due to negligible pressures and if so, have you prepared the necessary evidence to justify their exclusion?</t>
  </si>
  <si>
    <r>
      <rPr>
        <b/>
        <sz val="14"/>
        <rFont val="Roboto"/>
      </rPr>
      <t>Guidance for freshwater pressures:</t>
    </r>
    <r>
      <rPr>
        <sz val="14"/>
        <rFont val="Roboto"/>
      </rPr>
      <t xml:space="preserve">
If a company excludes any sites that are material for water use or water pollution, due to negligible pressures  (e.g., local water quantity models indicate no reduction is necessary; the company is using less water than allowed by local regulations), they must submit the three required pieces of information for validation: they have Level 1 spatial data at the site(s); the pressure accounts for less than 1% of the total pressure for that specific pressure category; and the state of nature in the location is healthy, indicating little to no need for change.</t>
    </r>
  </si>
  <si>
    <t>2B Requirement 15</t>
  </si>
  <si>
    <t xml:space="preserve">If negligible pressures are excluded, provide the three pieces of evidence in the guidance (level 1 spatial data, &lt;1% of the total pressure, SON is healthy) </t>
  </si>
  <si>
    <t>Req. 16
Rec. 2</t>
  </si>
  <si>
    <t>Apply a precautionary approach when using multiple  datasets for state of nature (SoNP) and record highest value of metric.</t>
  </si>
  <si>
    <t>Did you use multiple state of nature (SoNP) metrics for a given pressure category in the value chain assessment - Step 1b?
If so, did you take the highest value for that category of SoNP data within a given spatial unit of analysis?
Have you recorded which dataset the highest value in a given location corresponds to?</t>
  </si>
  <si>
    <r>
      <rPr>
        <b/>
        <sz val="14"/>
        <rFont val="Roboto"/>
      </rPr>
      <t>Use of multiple datasets:</t>
    </r>
    <r>
      <rPr>
        <sz val="14"/>
        <rFont val="Roboto"/>
      </rPr>
      <t xml:space="preserve">
Companies that used multiple state of nature (SoNP) metrics for a given pressure category in their value chain assessment (Step 1b) must harmonize the spatial scale between datasets and normalize the data (i.e., transform the data to fit within a consistent range).
</t>
    </r>
    <r>
      <rPr>
        <b/>
        <sz val="14"/>
        <rFont val="Roboto"/>
      </rPr>
      <t xml:space="preserve">
Apply a precautionary approach when interpreting state of nature data:
</t>
    </r>
    <r>
      <rPr>
        <sz val="14"/>
        <rFont val="Roboto"/>
      </rPr>
      <t xml:space="preserve">After normalizing data to ensure a consistent range, companies must take the highest value between each indicator for each site. 
</t>
    </r>
    <r>
      <rPr>
        <b/>
        <sz val="14"/>
        <rFont val="Roboto"/>
      </rPr>
      <t xml:space="preserve">Record metric of highest value. </t>
    </r>
    <r>
      <rPr>
        <sz val="14"/>
        <rFont val="Roboto"/>
      </rPr>
      <t xml:space="preserve">
When using multiple state of nature datasets as described above, it is recommended that companies record which dataset the highest value in a given location corresponds to for best interpretation of the ranked index values. This is because higher values are interpreted as requiring more urgent action (e.g., higher pressure is interpreted as indicating more damage potential from a given economic activity, and a higher state of nature value is interpreted as greater damage already felt by the ecosystem). Based on this interpretation rule, after calculating the pressure-specific index value (IP), companies can then rank sites connected to a given pressure from high to low, taking higher values to mean higher priority for action. </t>
    </r>
  </si>
  <si>
    <t>2B Requirement 16
2B Recommendation 2</t>
  </si>
  <si>
    <t>Evidence and outputs of the harmonized SoNP data. 
Evidence and outputs of the normalized SoNP data. 
Confirmation that the company used the maximum value of the normalized datasets for SoNP for each location (when more than one dataset was used).</t>
  </si>
  <si>
    <t>Req. 17
Rec. 3</t>
  </si>
  <si>
    <t>Apply a precautionary approach when using multiple  datasets for state of nature (biodiversity) - SoNB.</t>
  </si>
  <si>
    <t>If you have used multiple SoNB indicators, have you selected the highest value (highest level of need) for each site, after harmonizing (to be at the same spatial scale) and normalizing (to have all datasets with the same value ranges)? 
Did you normalize each  dataset, where 0 = 0, and 1 = the maximum of the indicator dataset, and have you documented the approach used? 
Have you checked for ties and addressed these adequately in your ordering of ranks?
If your values are showing too little variation, can you reduce the rounding in your pressure or SoNB datasets to resolve this issue?</t>
  </si>
  <si>
    <t>2B Requirement 17
2B Recommendation 3</t>
  </si>
  <si>
    <t>Evidence and outputs of the harmonized SoNB data. 
Evidence and outputs of the normalized SoNB data. 
Confirmation that the company used the maximum value of the normalized datasets for SoNB for each location (when more than one dataset was used).</t>
  </si>
  <si>
    <t>Req. 18
Req. 19
Req. 20</t>
  </si>
  <si>
    <t>Provide results for the combined ranking exercise (using ranks for IP and SoNB) for each target boundary.</t>
  </si>
  <si>
    <t>Have you applied this method only when there is sufficient location certainty? 
Have you assigned final ranks to all your locations within a each target boundary, by moving from the highest ranked using IP to highest ranked using SoNB, to then next-highest using IP and then next-highest using SoNB, and so on?
Have you performed the ranking of locations with the spatial resolution required for Step 3, separately from the ranking of locations for which only subnational scales is known?
Lastly, did you maintain the separation among pressures, value chain segments (including upstream boundaries A and B), and data levels for your  location data while carrying out the interpretation and ranking within target boundaries?</t>
  </si>
  <si>
    <t>2B Requirement 18
2B Requirement 19
2B Requirement 20</t>
  </si>
  <si>
    <t xml:space="preserve">Excel sheet evidencing that the combined ranking exercise has been completed. </t>
  </si>
  <si>
    <t>VI.4 ; VI.7</t>
  </si>
  <si>
    <t>Readiness Check for Step 2c - Prioritization</t>
  </si>
  <si>
    <r>
      <t xml:space="preserve">Completion Status
</t>
    </r>
    <r>
      <rPr>
        <sz val="14"/>
        <color rgb="FF526A5F"/>
        <rFont val="Roboto"/>
      </rPr>
      <t>As assessed by company</t>
    </r>
  </si>
  <si>
    <r>
      <t xml:space="preserve">Additional Notes / Responses 
</t>
    </r>
    <r>
      <rPr>
        <sz val="14"/>
        <color rgb="FF526A5F"/>
        <rFont val="Roboto"/>
      </rPr>
      <t xml:space="preserve">For internal reference </t>
    </r>
  </si>
  <si>
    <t>Prioritize</t>
  </si>
  <si>
    <t>Check conditions related to ranking before the prioritization.</t>
  </si>
  <si>
    <t>Did you finish generating information on environmental significance (Step 2) for each target boundary (A &amp; B) for each pressure?  
For target boundary A, have you finished defining your target and ranking of locations for each material pressure via IP and SoNB before considering additional prioritization approaches?
Have you confirmed that your company will not include in its prioritization approach any location within its No Conversion and Land Footprint Reduction targets?</t>
  </si>
  <si>
    <t>2C Requirement 21</t>
  </si>
  <si>
    <t xml:space="preserve">Outputs from 2b - Excel sheet evidencing that the combined ranking exercise has been completed for each target boundary. 
Confirmation that regardless of ranking within the target boundary, your company will include all locations in its No Conversion and Land Footprint Reduction targets. </t>
  </si>
  <si>
    <t>Justify and explain exclusion of high-priority locations from first target-setting efforts.</t>
  </si>
  <si>
    <t>Have you skipped any high-priority from the first round of target-setting based on feasibility or other factors?
If Yes, can you prepare additional information to explain why you will not be able to address these locations in the first target-setting round (e.g., barriers to implementation, financial materiality, or strategic interest)?</t>
  </si>
  <si>
    <r>
      <rPr>
        <b/>
        <sz val="14"/>
        <rFont val="Roboto"/>
      </rPr>
      <t xml:space="preserve">Details related to skipping locations: </t>
    </r>
    <r>
      <rPr>
        <sz val="14"/>
        <rFont val="Roboto"/>
      </rPr>
      <t xml:space="preserve">
Companies will be required to indicate which locations are skipped, and explain why any highly ranked locations from Step 2b prioritization are not included in the first round of target-setting based on Step 2c prioritization. 
Note that even if skipped during the calculation of targets and creation of a target strategy, these locations cannot be excluded from the company's list of priority locations submitted for validation.
Companies must submit additional information (e.g., stakeholder relationships, dependencies, or strategic interest) to validators to explain why any highly ranked locations (according to the impact-based prioritization in Step 2b) are not able to be addressed by companies in their current round of target setting. Examples of sites that companies might find to be high priority after 2b include those where the company has a high footprint and the state of nature indicators show the greatest needs for nature. Example justification for exclusion of such sites may include documentation supporting local stakeholder benefits from setting and achieving a science-based target for nature in a different location.</t>
    </r>
  </si>
  <si>
    <t>2C Requirement 22</t>
  </si>
  <si>
    <t xml:space="preserve">Confirmation that any highly ranked locations are not able to be addressed by companies in the first round of target setting, including a justification for why these locations cannot be addressed in the first round of target setting (stakeholder relationships more appropriate in another location, dependencies, strategic interest). </t>
  </si>
  <si>
    <t xml:space="preserve">Justify conclusions based on at least one of the three criteria in this analysis. </t>
  </si>
  <si>
    <t>Have you considered the further considerations you should take before deciding where to begin setting targets?
Have you selected at least one of the three required criteria (stakeholder engagement, dependencies, feasibility)?
If so, have you recorded why these factors make the most sense for your business and which information sources were used and why?</t>
  </si>
  <si>
    <r>
      <rPr>
        <b/>
        <sz val="14"/>
        <rFont val="Roboto"/>
      </rPr>
      <t>Why should companies use this approach?</t>
    </r>
    <r>
      <rPr>
        <sz val="14"/>
        <rFont val="Roboto"/>
      </rPr>
      <t xml:space="preserve">
This approach is required for companies to complement, but not replace, the analysis that they complete in the earlier parts of Step 2. This stage introduces additional data addressing three considerations: stakeholder engagement, company dependencies on nature, and other considerations such as feasibility and strategic interest. This approach is intended to facilitate companies’ success in setting and validating targets for nature and to enable consideration of critical local and company stakeholders who are both affected by target implementation, and are key partners in the target-setting process.
</t>
    </r>
    <r>
      <rPr>
        <b/>
        <sz val="14"/>
        <rFont val="Roboto"/>
      </rPr>
      <t>Guidance on prioritization:</t>
    </r>
    <r>
      <rPr>
        <sz val="14"/>
        <rFont val="Roboto"/>
      </rPr>
      <t xml:space="preserve">
Companies must record the evidence for their revised ranking based on which factors were considered, with at least one required (stakeholder engagement, company dependencies on nature, and other considerations such as feasibility and strategic interest), e.g., why these are most relevant for their company, which information sources were used, and why these were selected.  They can use any combination of these factors to inform their identification of highest-opportunity and lowest-barrier locations and business aspects for target-setting :
●Factors affecting feasibility: financial /strategic significance, leadership buy-in, or data availability.
●Dependencies: commodity or ecosystem dependency to business operations 
● Considerations for stakeholder engagement: justice, equity, diversity, and inclusion  factors. 
Note: This approach should only be applied within each target boundary, not across target boundaries.
</t>
    </r>
    <r>
      <rPr>
        <b/>
        <sz val="14"/>
        <rFont val="Roboto"/>
      </rPr>
      <t>Please refer to the following three rows, which lay out the specific requirements and considerations companies should follow for each of the three prioritization factors proposed within v1.1. methods.</t>
    </r>
  </si>
  <si>
    <t>2C Requirement 23</t>
  </si>
  <si>
    <t>Provide evidence of the revised ranking.</t>
  </si>
  <si>
    <r>
      <t xml:space="preserve">Req. 23
</t>
    </r>
    <r>
      <rPr>
        <b/>
        <sz val="16"/>
        <color rgb="FF475B52"/>
        <rFont val="Roboto"/>
      </rPr>
      <t>(Stakeholder relationships)</t>
    </r>
  </si>
  <si>
    <t>Perform a stakeholder mapping and consider SBTN Stakeholder Engagement Guidance.</t>
  </si>
  <si>
    <t>Have you considered local stakeholder needs and existing stakeholder relationships for your top-ranked locations based on the combined pressure-specific index value and SoNB ranking ?
Following the SEG, have you considered the rights and needs of Indigenous Peoples and other affected communities in the locations will be setting targets?
Has the information on stakeholder rights and needs influenced your prioritization of locations within any of your target boundaries, or identified any locations which should be prioritized across boundaries due this consideration?</t>
  </si>
  <si>
    <t>e.g. You may indicate 'N/A' if this is not one of the three factors you have selected for this complementary prioritization exercise.</t>
  </si>
  <si>
    <t>If using the complementary prioritization approach of "justice and social priorities", provide evidence, including a description of how the Stakeholder Engagement Guidance was used</t>
  </si>
  <si>
    <r>
      <t xml:space="preserve">Req. 23
</t>
    </r>
    <r>
      <rPr>
        <b/>
        <sz val="16"/>
        <color rgb="FF475B52"/>
        <rFont val="Roboto"/>
      </rPr>
      <t>(Dependencies)</t>
    </r>
  </si>
  <si>
    <t>Evaluate and record your company's dependencies.</t>
  </si>
  <si>
    <t xml:space="preserve">Have you evaluated and recorded your business dependencies either descriptively (focusing on those relevant to Freshwater and Land targets) for a given location, or through dependency scoring approaches? 
Have you indicated if and for which locations there were not any data available? </t>
  </si>
  <si>
    <r>
      <rPr>
        <b/>
        <sz val="14"/>
        <rFont val="Roboto"/>
      </rPr>
      <t>Assessing nature dependencies:</t>
    </r>
    <r>
      <rPr>
        <sz val="14"/>
        <rFont val="Roboto"/>
      </rPr>
      <t xml:space="preserve">
The evaluation of business dependencies can help companies understand their risk of financial loss with the loss or degradation of these ecosystem services, and the opportunities to increase their positive impacts on nature.
When companies submit these data for validation, they must assess their dependencies either descriptively, describing the importance of relevant ecosystem services (focusing on those relevant to Freshwater and Land targets) to their business operations in a given location, or through dependency scoring approaches. Companies may have locations within the target boundaries without data to inform this evaluation. This is acceptable for this stage in the SBTN methodology.
</t>
    </r>
    <r>
      <rPr>
        <b/>
        <sz val="14"/>
        <rFont val="Roboto"/>
      </rPr>
      <t>How to assess dependencies:</t>
    </r>
    <r>
      <rPr>
        <sz val="14"/>
        <rFont val="Roboto"/>
      </rPr>
      <t xml:space="preserve">
When evaluating dependencies, companies may use a variety of datasets. A recommended dataset is the dependency dataset in ENCORE. Companies may also refer to the Nature Risk Profile methodology for more information on calculating dependencies at the location of operations or sourcing using spatial data
</t>
    </r>
    <r>
      <rPr>
        <b/>
        <sz val="14"/>
        <rFont val="Roboto"/>
      </rPr>
      <t>Additional guidance:</t>
    </r>
    <r>
      <rPr>
        <sz val="14"/>
        <rFont val="Roboto"/>
      </rPr>
      <t xml:space="preserve">
Companies may also refer to complementary guidance from the TNFD on how companies can use this information to incorporate nature-related risks and opportunities into their strategic planning as they take action with science-based targets for nature. </t>
    </r>
  </si>
  <si>
    <t xml:space="preserve">If using the complementary prioritization approach of "business dependencies on nature", provide evidence, including indication of whether a descriptive or scoring approach was used </t>
  </si>
  <si>
    <r>
      <t xml:space="preserve">Req. 23
</t>
    </r>
    <r>
      <rPr>
        <b/>
        <sz val="16"/>
        <color rgb="FF475B52"/>
        <rFont val="Roboto"/>
      </rPr>
      <t>(Strategic Interest)</t>
    </r>
  </si>
  <si>
    <t>Evaluate and record your company's choice of strategic and feasibility considerations.</t>
  </si>
  <si>
    <t xml:space="preserve">Have you evaluated and recorded your feasibility factors along with an explanation supporting your ranking to inform the cutoffs for Freshwater and Landscape Engagement targets? 
</t>
  </si>
  <si>
    <r>
      <rPr>
        <b/>
        <sz val="14"/>
        <rFont val="Roboto"/>
      </rPr>
      <t>Why should companies use this approach?</t>
    </r>
    <r>
      <rPr>
        <sz val="14"/>
        <rFont val="Roboto"/>
      </rPr>
      <t xml:space="preserve">
Beyond business dependencies, companies may wish to consider other factors that influence their ability to take effective action. Companies may use any combination of these factors to rank highest-opportunity locations within their pressure-specific target boundary for target-setting. It is not mandatory for companies to use data from all factors to inform their evaluation.
</t>
    </r>
    <r>
      <rPr>
        <b/>
        <sz val="14"/>
        <rFont val="Roboto"/>
      </rPr>
      <t xml:space="preserve">
Which type of considerations apply?
</t>
    </r>
    <r>
      <rPr>
        <sz val="14"/>
        <rFont val="Roboto"/>
      </rPr>
      <t xml:space="preserve">●Data availability and target-setting readiness: Selecting sites for which data quality is higher of where the company is more confident in its ability to access information and set targets. Whilst this is reflected in the tiered prioritization approach of Step 2b, it may also be a consideration within each data quality tier.
●Regulatory risks: consider current and changing policies in different locations where your value chains extend and where efforts on transparency and impact monitoring are most needed. 
●Reputational risks: locations or commodities for which the company might be highly scrutinized or where leadership opportunities are present.
●Strategic significance: of a particular commodity or business line, linked to corporate mission and goals. financial materiality or impacting the company's growth strategy. Existing levers for change or opportunities to scale and learn might also be relevant. 
</t>
    </r>
    <r>
      <rPr>
        <b/>
        <sz val="14"/>
        <rFont val="Roboto"/>
      </rPr>
      <t>Submitting for validation:</t>
    </r>
    <r>
      <rPr>
        <sz val="14"/>
        <rFont val="Roboto"/>
      </rPr>
      <t xml:space="preserve">
Their ranked evaluations must sit alongside their impact-based ranking to inform cutoffs on sites.  Companies must provide a written explanation supporting this ranking so that validators can interpret and approve the reasoning for reranking the most materially relevant sites from an impact perspective. Validators may ask for additional justification before approving the company’s prioritization.</t>
    </r>
  </si>
  <si>
    <t xml:space="preserve">If using the complementary prioritization approach of "strategic priorities, risks and capacity for action", providence evidence, including indication of the considerations / factors used </t>
  </si>
  <si>
    <t xml:space="preserve">
Provide the results of your impact-based (Step 2b) and complementary prioritization (Step 2c) target boundary prioritizations side-by-side.</t>
  </si>
  <si>
    <t>Have you only applied the additional prioritization factors within each target boundary and not across target boundaries (i.e. associated with a given pressure)?
Have you recorded Step 2b and 2d separately to enable side-by-side comparison?
Have you included details on the factors used and the information that will be submitted to justify final focus in Step 3?</t>
  </si>
  <si>
    <r>
      <rPr>
        <b/>
        <sz val="14"/>
        <rFont val="Roboto"/>
      </rPr>
      <t xml:space="preserve">How to present information: </t>
    </r>
    <r>
      <rPr>
        <sz val="14"/>
        <rFont val="Roboto"/>
      </rPr>
      <t xml:space="preserve">
Companies must retain the full ranked list of locations  identified as priority in Step 2b. They can then provide this with the results of their evaluation, e.g., as a column of additional information in a table of ranked locations. Companies will be required to attach the Step 2c criteria and results alongside Step 2b results. 
</t>
    </r>
    <r>
      <rPr>
        <b/>
        <sz val="14"/>
        <rFont val="Roboto"/>
      </rPr>
      <t>Additional prioritization factors details:</t>
    </r>
    <r>
      <rPr>
        <sz val="14"/>
        <rFont val="Roboto"/>
      </rPr>
      <t xml:space="preserve">
Companies will be required to provide a summary of your final evaluation approach that records the outputs of Step 2c alongside the initial output from Step 2b, including details on the factors used and the information that will be submitted to justify final focus in Step 3. </t>
    </r>
  </si>
  <si>
    <t>2C Requirement 24</t>
  </si>
  <si>
    <t xml:space="preserve">Presentation of the results of 2c and results alongside the Step 2b results. </t>
  </si>
  <si>
    <r>
      <t xml:space="preserve">Req. 25
</t>
    </r>
    <r>
      <rPr>
        <b/>
        <sz val="16"/>
        <color rgb="FF475B52"/>
        <rFont val="Roboto"/>
      </rPr>
      <t>(Freshwater)</t>
    </r>
  </si>
  <si>
    <t>Prepare the required documentation to support prioritization plans meeting the requirements for the freshwater target prioritization.</t>
  </si>
  <si>
    <t>Have you identified the top 10% of your basins (or top 10 if your total basins number over 100 in each target boundary for each pressure), using the impact-based ranking from Step 2?
Have you done this separately for each target boundary (for both water use and water pollution and for direct operations and upstream)?
Will you be able to work with local stakeholders to identify or develop locally-appropriate models for use in target-setting for all of these high impact basins?</t>
  </si>
  <si>
    <r>
      <rPr>
        <b/>
        <sz val="14"/>
        <rFont val="Roboto"/>
      </rPr>
      <t>Selecting top-priority basins:</t>
    </r>
    <r>
      <rPr>
        <sz val="14"/>
        <rFont val="Roboto"/>
      </rPr>
      <t xml:space="preserve">
For targets on freshwater use and freshwater pollution (addressed in Step 3: Freshwater), companies are recommended to select the highest 10% of basins, or 10 basins if there are more than 100 basins in each target boundary, as top-priority basins for the first round of science-based targets. The ranking of basins may be different for water quantity than for water quality, depending on the company’s pressures and the state of nature at each site. Companies setting targets in basins that don’t fall within this top-priority category (in addition to the highest ranked) will be allowed to use pre-defined global hydrological models (greatly reducing resource investment for model selection). 
</t>
    </r>
    <r>
      <rPr>
        <b/>
        <sz val="14"/>
        <rFont val="Roboto"/>
      </rPr>
      <t>Why should companies follow this cutoff?</t>
    </r>
    <r>
      <rPr>
        <sz val="14"/>
        <rFont val="Roboto"/>
      </rPr>
      <t xml:space="preserve">
Step 3: Freshwater requires a higher level of resource investment for use of local hydrological models. To allow companies to focus their resources in the most important basins, companies are recommended to use the cutoff described above. Please note that cutoffs should be used consistent with the guidance on Step 3: Freshwater, therefore companies are invited to consults the Step 3 methods for further guidance.
Companies that decide not to follow this prioritization approach will be required to treat all basins as if they were in the top-priority category and will be required to seek local hydrological models for each of these basins.</t>
    </r>
  </si>
  <si>
    <t>2C Requirement 25</t>
  </si>
  <si>
    <r>
      <rPr>
        <strike/>
        <sz val="14"/>
        <rFont val="Roboto"/>
      </rPr>
      <t xml:space="preserve">
</t>
    </r>
    <r>
      <rPr>
        <sz val="14"/>
        <rFont val="Roboto"/>
      </rPr>
      <t xml:space="preserve">List of all basin locations for each target boundary and the basin locations short-listed for the first round of target setting. 
Evidence that at least the highest ranked 10% of basins shortlisted are included in the first round of target setting.
If the answer was no to this question, companies will need to provide the cut-off percentage and adequate data and justification for why less than 10% of areas are prioritized. </t>
    </r>
  </si>
  <si>
    <r>
      <t xml:space="preserve">Req. 25
</t>
    </r>
    <r>
      <rPr>
        <b/>
        <sz val="16"/>
        <color rgb="FF475B52"/>
        <rFont val="Roboto"/>
      </rPr>
      <t>(Land)</t>
    </r>
  </si>
  <si>
    <t>Prepare the required documentation to support prioritization plans meeting the requirements for the land target prioritization.</t>
  </si>
  <si>
    <t>Can you confirm you have not used the prioritization approach for No Conversion of Natural Ecosystems and Land Footprint Reduction targets (within the direct operations or upstream target boundary A)?
Have you identified the top 10% of locations across land pressures (i.e. for land use change, land use, or soil pollution), within each target boundary (direct operations and upstream) OR identified two landscape initiatives? 
For your first landscape engagement targets, if using the top 10%, have you included sites that cover at least 10% of the total direct operations and upstream target boundaries (respectively)?</t>
  </si>
  <si>
    <r>
      <rPr>
        <b/>
        <sz val="14"/>
        <rFont val="Roboto"/>
      </rPr>
      <t>Preparing for the Landscape Engagement target (Step  3: Land):</t>
    </r>
    <r>
      <rPr>
        <sz val="14"/>
        <rFont val="Roboto"/>
      </rPr>
      <t xml:space="preserve">
If planning to set this target, companies are recommended to use the outcome of their target boundary rankings for all land pressures and address the top 10% of areas within the target boundaries for land use, land use change, and/or soil pollution OR to use the ranking to identify two landscape initiatives, regardless of their size, within these target boundaries.  If using the top 10%, companies should include sites that cover at least 10% of the total direct operations and upstream target boundaries (respectively).
</t>
    </r>
    <r>
      <rPr>
        <b/>
        <sz val="14"/>
        <rFont val="Roboto"/>
      </rPr>
      <t xml:space="preserve">
Detail on landscape initiatives:
</t>
    </r>
    <r>
      <rPr>
        <sz val="14"/>
        <rFont val="Roboto"/>
      </rPr>
      <t>In each of these sites, companies will be expected to engage in landscape initiatives, following  v1.0. Step 3: Land methods. When there are no existing landscape initiatives in priority areas, companies are required to either consult their target boundary ranking to identify the next priority areas to be covered within this target or  develop new landscape initiatives in the top location, following the principles outlined by ISEAL. Note, if applying the Land Footprint Reduction target in addition to Landscape Engagement you are required to utilize additional approaches for prioritization when applying the Step 3 methods because the choice of landscapes for Landscape Engagement must incorporate requirements on restoration of lands taken out of active agricultural production. Whilst this landscape may not have been the highest priority for Landscape Engagement based on the Step 2 methodology, it can be superseded by holistic considerations associated with the application of the target-setting methodologies in Step 3.</t>
    </r>
  </si>
  <si>
    <r>
      <rPr>
        <u/>
        <sz val="14"/>
        <rFont val="Roboto"/>
      </rPr>
      <t xml:space="preserve">
</t>
    </r>
    <r>
      <rPr>
        <sz val="14"/>
        <rFont val="Roboto"/>
      </rPr>
      <t>For the target of landscape initiatives, describe if you are planning to use the 10% approach (and provide evidence of the 10% coverage) or if you are planning to identify two initiatives</t>
    </r>
  </si>
  <si>
    <t>Req. 26</t>
  </si>
  <si>
    <t>Provide a timebound plan for increasing target boundary coverage.</t>
  </si>
  <si>
    <t>For the issues that allow prioritization (i.e., freshwater use and quality), can you confirm you have created a time-bound plan for increasing target coverage of material activities?</t>
  </si>
  <si>
    <r>
      <rPr>
        <b/>
        <sz val="14"/>
        <rFont val="Roboto"/>
      </rPr>
      <t>Drafting a time-bound plan for increasing coverage:</t>
    </r>
    <r>
      <rPr>
        <sz val="14"/>
        <rFont val="Roboto"/>
      </rPr>
      <t xml:space="preserve">
If deprioritizing locations (e.g. the company started with a lower-ranked location from an impact perspective because of high dependencies), the company must also create a plan for addressing these sites (e.g. high-impact, low-dependency locations), specifying a time-bound plan for increasing coverage of the material activities within the target boundaries.
This plan for increasing feasibility (e.g. data availability, stakeholder relationships) must cover all high-priority, low-feasibility locations from Step 2b prioritization that are not included in the first round of target-setting based on feasibility factors considered (i.e. Step 2c prioritization). The plan should incorporate information related to how the company will increase coverage of the material activities within the target boundary A and a time-bound plan for moving activities and commodities in Target boundary B to Target boundary A.
Until targets have been set for these high-priority locations, the company must continue to report progress against its articulated plan for reducing barriers to action.</t>
    </r>
  </si>
  <si>
    <t>2C Requirement 26</t>
  </si>
  <si>
    <t xml:space="preserve">Time-bound plan that includes information related to how the company will:
●	increase coverage of the material activities within the target boundary A 
●	moving activities and commodities in Target boundary B to Target boundary A. </t>
  </si>
  <si>
    <t>Rec. 4</t>
  </si>
  <si>
    <t>If possible, apply the same complementary evaluation approach to all target boundaries.</t>
  </si>
  <si>
    <t>Have you applied the same complementary evaluation approach to all pressure categories and target boundaries?</t>
  </si>
  <si>
    <r>
      <rPr>
        <b/>
        <sz val="14"/>
        <rFont val="Roboto"/>
      </rPr>
      <t>Guidance on applying complimentary evaluations across pressure categories:</t>
    </r>
    <r>
      <rPr>
        <sz val="14"/>
        <rFont val="Roboto"/>
      </rPr>
      <t xml:space="preserve">
Once an approach is determined for a given target boundary, we recommend that the same approach should be used for each pressure category and target boundary.</t>
    </r>
  </si>
  <si>
    <t>2C Recommendation 4</t>
  </si>
  <si>
    <t>Indication of whether the company has used complimentary approaches consistently across pressure categories, and if not rationale for why not</t>
  </si>
  <si>
    <t>Rec. 5</t>
  </si>
  <si>
    <t xml:space="preserve">Use the co-benefits approach in the ranking and prioritization process when possible. </t>
  </si>
  <si>
    <t>Have you used the optional co-benefits approach to prioritization?
Have you checked how your co-benefits analysis will support making progress toward top-priority locations across target boundaries?
Have you checked whether this approach creates any trade-offs in resources available to progress toward action for top-priority locations?</t>
  </si>
  <si>
    <r>
      <rPr>
        <b/>
        <sz val="14"/>
        <rFont val="Roboto"/>
      </rPr>
      <t>Why use the co-benefits approach?</t>
    </r>
    <r>
      <rPr>
        <sz val="14"/>
        <rFont val="Roboto"/>
      </rPr>
      <t xml:space="preserve">
Companies may use co-benefits to rank their sites, in addition to the required criteria mentioned, to more efficiently address their negative impacts on nature. Companies are recommended to apply a co-benefit perspective when possible, as this perspective can allow them to focus on the added benefits for nature that can be achieved when addressing multiple pressures in a single location. This exercise can enable companies to identify locations that emerge as high priority for multiple pressure categories and begin setting targets and acting on these first. As an example, using the co-benefits approach, companies might identify a site that is in the top 10% of sites in both its water use and water pollution target boundaries for direct operations and choose to focus on target-setting here first. Alternatively, this co-benefit approach can also act as an upgrade mechanism, helping to elevate non-priority sites to priority sites if they have  significant co-benefits.
</t>
    </r>
    <r>
      <rPr>
        <b/>
        <sz val="14"/>
        <rFont val="Roboto"/>
      </rPr>
      <t xml:space="preserve">Guidance on applying the co-benefits approach:
</t>
    </r>
    <r>
      <rPr>
        <sz val="14"/>
        <rFont val="Roboto"/>
      </rPr>
      <t>Companies will be required to explain the rationale used, list of sites skipped, and future target-setting plan. 
Please note, companies skipping any high priority basins within a given target boundary to focus on these co-benefits must advance multiple science-based targets in these locations, in accordance with this co-benefits approach, and provide sufficient evidence for their reprioritization.</t>
    </r>
  </si>
  <si>
    <t>2C Recommendation 5</t>
  </si>
  <si>
    <t xml:space="preserve">Confirmation as to whether the co-benefits approach has been used. 
If used, explanation of the co-benefits approach, a list of sites skipped, and how they’ll be managed in future rounds of target-setting.  </t>
  </si>
  <si>
    <t>Rec. 6</t>
  </si>
  <si>
    <t>When possible, if you have defined a target boundary B for any pressure category, apply a prioritization approach to create a plan for improving data and ability for impact management.</t>
  </si>
  <si>
    <t>Do you know what the easiest wins are for increasing traceability in your upstream value chains?
Have you considered how to balance your efforts on traceability with your efforts to set and meet targets?</t>
  </si>
  <si>
    <t xml:space="preserve"> e.g. Select the 'N/A' option if you have not defined a target boundary B.</t>
  </si>
  <si>
    <r>
      <rPr>
        <b/>
        <sz val="14"/>
        <rFont val="Roboto"/>
      </rPr>
      <t xml:space="preserve">Using a prioritization approach: </t>
    </r>
    <r>
      <rPr>
        <sz val="14"/>
        <rFont val="Roboto"/>
      </rPr>
      <t xml:space="preserve">
Companies may submit a prioritization for upstream target boundary B to describe how the company will gain adequate traceability to move volumes from target boundary B to A. Recommendations for this prioritization are included in accordance with the guidance in Appendix 3.
</t>
    </r>
    <r>
      <rPr>
        <b/>
        <sz val="14"/>
        <rFont val="Roboto"/>
      </rPr>
      <t>Transitioning volumes to target boundary A:</t>
    </r>
    <r>
      <rPr>
        <sz val="14"/>
        <rFont val="Roboto"/>
      </rPr>
      <t xml:space="preserve">
Companies must transition all activities and goods from target boundary B to target boundary A by the target date for Land targets and within five years of target setting for Freshwater targets. This may still exclude some volumes that are not currently traceable, for which the SBTN method development community will build out alternative and complementary actions in future versions of technical guidance.
</t>
    </r>
    <r>
      <rPr>
        <b/>
        <sz val="14"/>
        <rFont val="Roboto"/>
      </rPr>
      <t>Why should companies use this approach?</t>
    </r>
    <r>
      <rPr>
        <sz val="14"/>
        <rFont val="Roboto"/>
      </rPr>
      <t xml:space="preserve">
When commodity origins are only known at multinational or continent-scale, companies should use information about potential impacts of the commodity in those locations to prioritize further traceability improvements, as well as supplier and landscape engagement. 
In the absence of any information about commodity origins, companies can prioritize efforts across commodity supply chains and suppliers based on impacts, risks, and opportunities associated with other characteristics of those segments of their supply chains (see Step 2d guidance on criteria to use). Meanwhile, companies with greater dependency or greater income/revenue associated with a given commodity can prioritize transparency and traceability for that commodity for strategic value as well as for environmental impacts.</t>
    </r>
  </si>
  <si>
    <t>2C Recommendation 6</t>
  </si>
  <si>
    <t xml:space="preserve">Description of approach to prioritizing target boundary B locations for transparency and traceability, with sufficient justification to support the sequencing of the company’s actions.  
Provision of a list of commodities/activities in upstream target boundary B that will be prioritized for the first year after having set the first round of science-based targets. </t>
  </si>
  <si>
    <t>VII.3; VII.6; VII.7</t>
  </si>
  <si>
    <t>VII.5</t>
  </si>
  <si>
    <t>VIII.4</t>
  </si>
  <si>
    <t>Step</t>
  </si>
  <si>
    <t>Degree of Specificity</t>
  </si>
  <si>
    <t>SBTN
Code #</t>
  </si>
  <si>
    <t>Associated Task</t>
  </si>
  <si>
    <t>Guidance Building Block</t>
  </si>
  <si>
    <t>Name</t>
  </si>
  <si>
    <t>Explanation</t>
  </si>
  <si>
    <t xml:space="preserve">Page Reference in Guidance </t>
  </si>
  <si>
    <t>1a</t>
  </si>
  <si>
    <t>Requirement</t>
  </si>
  <si>
    <t>Task 1: Define your organizational boundary</t>
  </si>
  <si>
    <t>Organizational Boundary</t>
  </si>
  <si>
    <t>Definition of the organizational boundary</t>
  </si>
  <si>
    <t xml:space="preserve">The company has indicated its organizational boundary and determined whether each of its business operations is part of it following one of the three approaches laid out by the GHGP. The company has demonstrated that, depending on the approach selected, its organizational boundary is comprehensive of all its business operations. </t>
  </si>
  <si>
    <t>Page 24 of 81</t>
  </si>
  <si>
    <t>Recommendation</t>
  </si>
  <si>
    <t>Preferred organizational boundary approaches for science-based targets for nature</t>
  </si>
  <si>
    <t>Companies that have already set science-based targets for climate using the GHG Protocol are recommended to use the same organizational boundary for setting science-based targets for nature. This means that if a company is using the equity control approach for its science-based targets for climate, then it may use the same one for its science-based targets for nature.
Companies that have not defined an organizational boundary in the past are recommended to use either the financial or operational control approach.</t>
  </si>
  <si>
    <t>Task 3: Identify High Impact and Conversion Driving Commodities in your activities</t>
  </si>
  <si>
    <t>High Impact Commodities</t>
  </si>
  <si>
    <t>High Impact and conversion-driving commodities</t>
  </si>
  <si>
    <t>Companies must report all High Impact Commodities and Conversion-driving commodities (as defined by SBTN’s High Impact Commodity List) that they produce or extract as part of their direct operations activities.
Companies must also report all HICs and conversion-driving commodities in their production inputs procured in the last five years, indicating whether they are in raw or processed forms, as well as any EUDR-listed commodities used as feed in the production of any animal-derived products in the production inputs.</t>
  </si>
  <si>
    <t>Page 33 of 81</t>
  </si>
  <si>
    <t>Task 4: Screen for materiality</t>
  </si>
  <si>
    <t>Materiality Screening</t>
  </si>
  <si>
    <t>Screening of full scope of business in direct operations</t>
  </si>
  <si>
    <t>Companies must begin setting science-based targets by first screening for material pressures across the entirety of their business, as determined using the organizational boundary.</t>
  </si>
  <si>
    <t>Page 32 of 81</t>
  </si>
  <si>
    <t>Screening of upstream value chain segment</t>
  </si>
  <si>
    <t>Companies must identify their upstream activities and their associated material pressure categories from the MST. Companies must ensure, with appropriate justification, that this list contains any activities associated with their production inputs (as defined in Task 7).</t>
  </si>
  <si>
    <t>Interpreting Materiality Screening Results</t>
  </si>
  <si>
    <t>Screen all required pressure categories</t>
  </si>
  <si>
    <t>Companies are required to screen their activities against eight pressure categories: land use and land use change; freshwater ecosystem use and use change; marine ecosystem use and use change; water use; other resource use; GHG emissions; water pollutants; and soil pollutants. Companies that have validated (or have submitted for validation) SBTi targets may forgo screening of GHG emissions.</t>
  </si>
  <si>
    <t>Screen additional pressures if possible</t>
  </si>
  <si>
    <t>Companies should screen their activities against the pressure categories of non-GHG air pollutants, solid waste, other ecological disturbances, and biological alterations and interferences.</t>
  </si>
  <si>
    <t>Task 5: Refine and interpret the screening results</t>
  </si>
  <si>
    <t>Pressures to carry forward to value chain assessment</t>
  </si>
  <si>
    <t>For each value chain segment, companies must continue to assess all pressures within the current SBTN methods scope, for which they have any activities whose materiality values are greater than or equal to the given threshold for materiality in the MST, using either the Production Process- or Group-level scoring thresholds (prescriptive approach), also noted as material (1) in the MST.</t>
  </si>
  <si>
    <t>Page 34 of 81</t>
  </si>
  <si>
    <t>Restrictions on use of ISIC Group level materiality threshold for direct operations</t>
  </si>
  <si>
    <t>Though companies using the ISIC Group level materiality rules (calculated as the mean of all relevant production processes for each group in scope for the screening) to interpret the MST can submit scores at the ISIC Group level, they must note which production processes in their direct operations exceed the materiality threshold at the ISIC Group level. This scenario may occur when the Group is eliminated from further screening (materiality score = 0), but one or more production processes within that group are determined to require further screening (materiality score = 1).
Companies may only eliminate a required production process (materiality score = 1) from the value chain assessment if they can provide additional evidence that the production process is not relevant to the company and meets validation requirements.</t>
  </si>
  <si>
    <t xml:space="preserve">Submission of evidence for exclusion of pressures </t>
  </si>
  <si>
    <t>Companies that have determined that a pressure category is not material must submit evidence as specified by SBTN.</t>
  </si>
  <si>
    <t xml:space="preserve"> Interpretation of “no data” values in the MST</t>
  </si>
  <si>
    <t>“No data” values are an indication of the current evidence level for a given sector and pressure category in the tool and not an indication of a lack of environmental impact. For this reason, companies should submit evidence supporting the inclusion or exclusion of relevant pressures with no data values in the MST.</t>
  </si>
  <si>
    <t>1b</t>
  </si>
  <si>
    <t>Task 6: Select business units for target setting</t>
  </si>
  <si>
    <t>Documentation and Justification of the business unit(s) selection</t>
  </si>
  <si>
    <t>The BUA may only be considered after companies have completed the materiality screening (Step 1a) for their full organizational boundary and shown that the selected business unit has material elements applicable for target setting.
Companies must provide evidence of the business unit’s capacity to drive the science-based targets process:e.g. sufficient operational autonomy (P&amp;L authority, decision-making authority), leadership buy-in, and the relative size of the  business unit (% revenue); and justify their selection following the criteria laid out in the methods or other evidence specific to their company operations.</t>
  </si>
  <si>
    <t>Page 38 of 81</t>
  </si>
  <si>
    <t>Criteria for business unit(s) selection</t>
  </si>
  <si>
    <t>Companies should select the business unit(s) based on environmental impacts.</t>
  </si>
  <si>
    <t>Traceability improvements for excluded business unit(s)</t>
  </si>
  <si>
    <t>Companies are encouraged to expand and improve the traceability of other business units, where possible starting with the most material ones.</t>
  </si>
  <si>
    <t>Task 7: Map your value chain activities and locations</t>
  </si>
  <si>
    <t>Value Chain Mapping</t>
  </si>
  <si>
    <t>Direct operations inventory</t>
  </si>
  <si>
    <t>Companies have identified and described all sites and off-site activities within their direct operations (i.e., within their organizational boundary, depending on the approach selected in Step 1a) and have provided at least subnational locations for all activities (although precise locations are strongly recommended, especially for on-site activities).</t>
  </si>
  <si>
    <t>Page 44 of 81</t>
  </si>
  <si>
    <t>Upstream value chain mapping</t>
  </si>
  <si>
    <t xml:space="preserve">Companies have identified sourcing locations for any value chain stage (such as the most recent production and transformation stage) for at least 67% by total volume of their production inputs (including that of high impact commodities) material for each pressure category for their representative year, and
Companies have identified sourcing locations for the most impactful value chain stage in each pressure category (in general, primary production) for at least 90% of their total combined volume of procured high impact commodities for their representative year. </t>
  </si>
  <si>
    <t>Include IUCN threatened and CITES listed species</t>
  </si>
  <si>
    <t>Companies that source IUCN threatened species (40) (species that are classified as vulnerable: VU; endangered: EN; or critically endangered: CR), or CITES listed species (41) must include these in their scope of assessment. When compiling their data, companies should prepare to submit the species’ names, quantities, and sourcing location for their representative year.</t>
  </si>
  <si>
    <t>Spatial resolution of activity location data</t>
  </si>
  <si>
    <t>Companies must provide activity location data at a minimum of subnational scale for direct operations. Conducting Steps 1 and 2 at this scale will satisfy SBTN requirements but may mean a more difficult transition to Step 3 target-setting methods, which must be conducted at a finer spatial resolution (Table 4).
For upstream activity location data, it is required that companies attempt to collect or model location data to at least subnational level. Companies may only use data at country level or coarser when locations cannot be refined past a geographic region or set of possible countries of origin (this may be the case when sourcing commodities through a wholesaler) but must submit an explanation to SBTN.</t>
  </si>
  <si>
    <t>Retrieve precise location data if possible</t>
  </si>
  <si>
    <t xml:space="preserve">Traceability is critical for setting SBTs for nature. Companies that are able to quantify pressures and state values at the appropriate resolution for target setting, should use this data in Step 1b to obtain the most accurate results for prioritization in Step 2 and target-setting in Step 3. </t>
  </si>
  <si>
    <t>Suggestions for retrieving upstream location data</t>
  </si>
  <si>
    <t>Companies are encouraged to model these sourcing locations using information from suppliers (solicited through questionnaires) or global datasets reflecting typical sourcing profiles for certain commodities (e.g., FAOSTAT (46) or Trase (47)). For upstream activities, data gaps on likely sourcing locations can also be addressed by modeling data using environmentally extended input-output (EEIO) tables (e.g., EXIOBASE (34) or Eora (48)), or life cycle impact inventories (e.g., ecoinvent (43)).</t>
  </si>
  <si>
    <t>Task 8: Quantify the environmental pressures of your activities</t>
  </si>
  <si>
    <t>Pressure Assessment</t>
  </si>
  <si>
    <t>Assessment of material pressures</t>
  </si>
  <si>
    <t>Companies must assess their direct operations and upstream activities against the pressure categories of land use and land use change, water use, water pollution, and soil pollution if they were flagged as material in Step 1a. Application of SBTi methods can be used for GHG emission assessment instead of new analysis using SBTN methods.</t>
  </si>
  <si>
    <t>Page 54 of 81</t>
  </si>
  <si>
    <t>Direct operations assessment scope</t>
  </si>
  <si>
    <t>Companies must assess 100% of direct operations locations (i.e., locations of sites and off-site activities) for each of their material pressures.</t>
  </si>
  <si>
    <t>Upstream assessment scope</t>
  </si>
  <si>
    <t>Companies must demonstrate that they have estimated the pressures associated with at least 67% of all production volumes (incl. the high impact commodities) and at least 90% of the sourced high impact commodity volumes for each pressure category. (including 100% of volumes associated with EUDR commodities).</t>
  </si>
  <si>
    <t>Alignment with climate assessment scope</t>
  </si>
  <si>
    <t>Companies with full GHG inventories prepared for climate science-based targets should assess impacts associated with at least 95% of their upstream activities.</t>
  </si>
  <si>
    <t>Priority use of measurements</t>
  </si>
  <si>
    <t>SBTN requires that companies use measurement data, where available. This requirement holds for both the direct operations and upstream value chain assessment (where those data would be coming from a supplier or other relevant source in-situ).
When the use of measurements is not available or feasible, companies may estimate the pressures using quantitative models.</t>
  </si>
  <si>
    <t>Use of required indicators</t>
  </si>
  <si>
    <t>Pressure quantifications (whether measurements or estimates) must be provided with the indicators shown in Table 2. Activities material for land use and land use change must be assessed using both indicators shown in the table.</t>
  </si>
  <si>
    <t>Upstream representativeness</t>
  </si>
  <si>
    <t>Pressures must be estimated based on the activities, commodities/goods, or services that companies source from upstream suppliers.</t>
  </si>
  <si>
    <t>Activities to consider when estimating upstream pressures</t>
  </si>
  <si>
    <t>When estimating upstream pressures, companies must focus on the activities that are expected or known to be the greatest contributors to a given pressure category. Note that this may mean that multiple unit processes and locations need to be included for a given commodity if they are the most important for different pressures.</t>
  </si>
  <si>
    <t>Spatial resolution and scale of assessment</t>
  </si>
  <si>
    <t>The spatial resolution of pressure data should match the finest spatial resolution available for the activity’s location data (as defined in Task 7). When using measurements, they should be collected at the site scale, allowing for aggregation to appropriate scales for further analyses, see guidance on tool and data criteria (32). Companies should assume that pressures occur in the same locations as their activities; where they know or suspect this is not the case, they should adjust the pressure location data to match the expected location. For example, this may be the case where a company’s water withdrawals come from a different basin than where their facility is located.
For both direct operations and upstream impacts, in cases where companies have collected primary data for some of these pressure indicators (e.g., GHG emissions for operational sites), they must opt for utilizing these pressure quantifications rather than using modeled estimates. See how a company can format results for their direct operation pressure assessment in the worked examples available through SBTN’s Resource Library.</t>
  </si>
  <si>
    <t>Page 55 of 81</t>
  </si>
  <si>
    <t>Task 9: Assess the state of nature in each geographical location</t>
  </si>
  <si>
    <t xml:space="preserve">State of Nature Assessment </t>
  </si>
  <si>
    <t>Use of the most recent SoN data</t>
  </si>
  <si>
    <t>Companies must use the most recent versions of SoN datasets to represent current environmental conditions. Validators may ask for revision or additional justification if more recent versions of datasets are known to be available for the locations being evaluated.</t>
  </si>
  <si>
    <t>Page 61 of 81</t>
  </si>
  <si>
    <t>Selection of pressure-sensitive SoN indicators</t>
  </si>
  <si>
    <t>Companies must assess the SoN in their value chain locations for water use and water pollution using the indicators (and, where relevant, the models) described in Table 7, depending on the pressure indicators assessed at the location and the spatial resolution known for the location.
Companies must assess the SoN in their value chain locations for land use and land use change and soil pollution, following the guidance in Table 7 and using any relevant database available in the Step 1 toolbox.</t>
  </si>
  <si>
    <t>Biodiversity indicators (SoNB) requirement</t>
  </si>
  <si>
    <t>Companies must use at least two biodiversity SoN indicators (a species and an ecosystem indicator) in this analysis to accompany pressure and pressure-sensitive SoN data (except in cases where the SoNP indicator already incorporates an ecosystem level indicator of biodiversity).</t>
  </si>
  <si>
    <t>Linking pressure and SoN data</t>
  </si>
  <si>
    <t>State and pressure data needed for each activity-location pair</t>
  </si>
  <si>
    <t>To complete Step 1, companies must record this SoN information alongside their pressure data for each site/activity-location pair in their direct operation dataset and for each commodity-location or activity-location pair in their upstream dataset. The key here is that each location is recorded with its associated SoN and pressure data. This information will then be analyzed in Step 2 to determine which locations are highest priority for target-setting.</t>
  </si>
  <si>
    <t>Page 62 of 81</t>
  </si>
  <si>
    <t>Precision of pressure data considered before SoN data collection</t>
  </si>
  <si>
    <r>
      <t xml:space="preserve">Before beginning the SoN assessment, companies must consider the level of precision in their </t>
    </r>
    <r>
      <rPr>
        <sz val="10.5"/>
        <color theme="1"/>
        <rFont val="Arial"/>
        <family val="2"/>
      </rPr>
      <t>activity location and pressure</t>
    </r>
    <r>
      <rPr>
        <sz val="10.5"/>
        <color rgb="FF000000"/>
        <rFont val="Arial"/>
        <family val="2"/>
      </rPr>
      <t xml:space="preserve"> data to determine the locations to use for the SoN assessment (e.g., the country or set of countries estimated as probable sourcing locations). </t>
    </r>
  </si>
  <si>
    <t>For the upstream analysis, SoN estimates must be associated with companies’ procurement or upstream activity data and be consistent with guidance on spatial resolution of pressure data (Table 4).</t>
  </si>
  <si>
    <t>Ensure compatible spatial and temporal resolution</t>
  </si>
  <si>
    <t>When completing the value chain assessment, companies are strongly recommended to use SoN data that are compatible with the spatial and temporal scale of the pressure data they have collected (i.e., data which are delineated along similar political and natural boundaries, and cover a similar period of time). When the spatial resolution of pressure and recommended SoN data for a specific location are not equal, the finer-scale data should be aggregated to the coarser of the two scales.
Because of the potential inconsistency of spatial scales between these data sources, SBTN recommends that companies use datasets and resources for the SoN assessment that have a broader spatial extent (this refers to coverage across company sites, not to be confused with spatial scale). This may help companies avoid having to harmonize datasets before proceeding with the analysis.</t>
  </si>
  <si>
    <t>Data structure for upstream value chain assessment</t>
  </si>
  <si>
    <t>For ease of analysis in Step 2, it is recommended that companies sort their data by commodity or activity category, though other aggregating options are possible.</t>
  </si>
  <si>
    <t>2a</t>
  </si>
  <si>
    <t>Tasks 1 to 3</t>
  </si>
  <si>
    <t>Target Boundaries</t>
  </si>
  <si>
    <t>Materiality in Step 1 determines scope of target boundary exercise</t>
  </si>
  <si>
    <t>Companies must set target boundaries for each pressure category defined as material in Step 1 for both their direct operations and, separately, for their upstream activities.</t>
  </si>
  <si>
    <t>Page 24</t>
  </si>
  <si>
    <t>Processing and evaluation of data by pressure category</t>
  </si>
  <si>
    <t>When applying SBTN methods, companies must not combine different pressure categories, as the data (values, units) are not compatible.</t>
  </si>
  <si>
    <t xml:space="preserve">To determine target boundaries (Step 2a), companies must separate data on upstream from direct operations. </t>
  </si>
  <si>
    <t>Separation of upstream data by spatial resolution and data : target boundaries A and B</t>
  </si>
  <si>
    <t>When applying Step 2 methods for their upstream value chain, companies must separate their data based on spatial resolution. Data at subnational or finer resolution must be separated into target boundary A for upstream, while location data at the national, multinational, or global level (i.e., limited certainty about the actual activity location) must be separated into target boundary B for upstream. 
Within these target boundaries, companies must apply the Step 2 prioritization by data levels shown in Table 3.</t>
  </si>
  <si>
    <t>Adequate justification for boundary selection</t>
  </si>
  <si>
    <t>For locations that companies include within target boundary B, adequate documentation is required to justify that the company cannot gather more accurate and precise data for these goods/commodities within a reasonable timeframe. Companies may use evidence of procurement practices as well documented quantities of embedded and highly transformed volumes of commodities.</t>
  </si>
  <si>
    <t>Page 25</t>
  </si>
  <si>
    <t>Transparency and traceability for unknown locations</t>
  </si>
  <si>
    <t>Companies must move volumes from  target boundary B to A, consistent with the requirements of each target setting method. Companies must have or be able to obtain sufficiently accurate and spatially resolved information by target date for Land targets and within five years of target setting for Freshwater targets. This may still exclude some volumes that are not currently traceable within that time frame.</t>
  </si>
  <si>
    <t>More than 0% of upstream activities must be included within target boundary A for companies sourcing raw commodities</t>
  </si>
  <si>
    <t>Companies purchasing raw commodities are required to obtain data consistent with requirements for upstream target boundary A, in order to enable the application of all Step 3 methods. Companies must include &gt;0% of their upstream activities/commodities before proceeding with the Step 2 method.
This functionally means that these companies purchasing raw commodities must be able to at least estimate subnational locations in Steps 1 and 2 for some portion of their upstream, using modeling approaches or direct observation, and then refine and identify their sourcing at the subnational resolution for target setting in Step 3. Companies do not need to have plot level data in Steps 1 and 2 to proceed with target setting.
Companies more than 1 tier from raw commodity do not have a requirement for Target Boundary A coverage to proceed to Step 3</t>
  </si>
  <si>
    <t>At least 50% of upstream activities should be included within target boundary A</t>
  </si>
  <si>
    <t>Where possible, companies are recommended to obtain data consistent with requirements for upstream target boundary A, in order to enable the application of all Step 3 methods. Companies should aim to include at least 50% of their upstream activities/commodities before proceeding with the Step 2 method.</t>
  </si>
  <si>
    <t>2b</t>
  </si>
  <si>
    <t>Tasks 4 to 5</t>
  </si>
  <si>
    <t>Interpretation and Ranking</t>
  </si>
  <si>
    <t>Two types of state variables for each target boundary</t>
  </si>
  <si>
    <t>Interpretation and ranking within the boundary will require use of both pressure and state of nature information. For each target boundary, companies must use the pressure-sensitive state of nature variable (SoNP), as well as at least two (a species-level and an ecosystem-level variables) or more additional biodiversity variables (SoNB) relevant to the pressure assessed.</t>
  </si>
  <si>
    <t>Page  32</t>
  </si>
  <si>
    <t>Pressure index values for each pressure boundary</t>
  </si>
  <si>
    <t xml:space="preserve">The index value must be calculated independently for each material pressure for each location. </t>
  </si>
  <si>
    <t>Restrictions on use of index calculation method</t>
  </si>
  <si>
    <t>This calculation process must only be applied in the following cases: 
- Direct operations—To locations within any pressure target boundary, 1) assuming the company has data consistent with the spatial resolution requirements for Step 3 and separately for 2) assuming the company has subnational data coarser than the Step 3 requirements but consistent with Step 1b requirements.
- Upstream—To locations within any pressure target boundary, 1) assuming the company has data consistent with the spatial resolution requirements for Step 3 and separately for 2) assuming the company has subnational data coarser than the Step 3 requirements but consistent with Step 1b requirements.</t>
  </si>
  <si>
    <t>Index values are required for each location</t>
  </si>
  <si>
    <t>The index value must be calculated for each site for each material pressure, and as such, must use data for each variable associated with compatible (i.e., harmonized) spatial scales (see Task 3 of Step 2a).</t>
  </si>
  <si>
    <t>Page 33</t>
  </si>
  <si>
    <t>Datasets for use of index calculation method</t>
  </si>
  <si>
    <t>To calculate this index value, companies must use the datasets indicated in the Step 1 method (see Appendix 2 of this method for ease of reference). Companies must document their selected datasets with references when reporting the results of their ranking, and ensure that the choice is consistent with the metrics suggested and SBTN’s tool and data criteria.</t>
  </si>
  <si>
    <t>Understand the interpretation guidance for each dataset used</t>
  </si>
  <si>
    <t>Before calculating index values, companies are required to review the interpretation guidance for each pressure and state of nature dataset. This is typically provided by developers in supporting documentation (e.g., ReadMe file). If companies cannot obtain this information for a selected dataset, they should first contact the tool or dataset developers and, if that is not successful, please contact the SBTN team.</t>
  </si>
  <si>
    <t>Harmonize and normalize Step 1 pressure and state of nature data before calculating index</t>
  </si>
  <si>
    <t>Companies must normalize (i.e., scale the data to fit within a consistent range, typically from 0 to 1) both the pressure and state of nature datasets before multiplying to ensure that both values are weighted equally within the index. Companies that used multiple state of nature metrics for a given pressure category in their value chain assessment (Step 1b) must harmonize the spatial scale between datasets and normalize the data before combining into a single state of nature dataset to calculating the index value before ranking.</t>
  </si>
  <si>
    <t>Exclusion negligible pressures for freshwater pressures</t>
  </si>
  <si>
    <t>If a company excludes any sites that are material for water use or water pollution, due to negligible pressures, they must submit the three required pieces of information for validation: they have Level 1 spatial data at the site(s); the pressure accounts for less than 1% of the total pressure for that specific pressure category; and the state of nature in the location is healthy, indicating little to no need for change.</t>
  </si>
  <si>
    <t>Apply a precautionary approach when interpreting state of nature data</t>
  </si>
  <si>
    <t>After normalizing data to ensure a consistent range, companies must take the highest estimated state of nature value within a given spatial unit of analysis (e.g., water basin or ecoregion).</t>
  </si>
  <si>
    <t>Record metric of highest value</t>
  </si>
  <si>
    <t>When using multiple state of nature datasets as described above, companies should record which dataset the highest value in a given location corresponds to for best interpretation of the ranked index values.</t>
  </si>
  <si>
    <t>Harmonize and normalize Step 1 state of nature biodiversity data before using for Step 2</t>
  </si>
  <si>
    <t xml:space="preserve">Companies must use multiple metrics of biodiversity in their value chain assessment (Step 1b) for each pressure category (representing both species and ecosystem dimensions of biodiversity). Before proceeding to the Step 2 prioritization, companies must harmonize the spatial scale between datasets and normalize the data (i.e., transform the data to fit within a consistent range) before combining into a single state of nature biodiversity (SoNB) dataset for use in the ranking process. </t>
  </si>
  <si>
    <t>Specify which biodiversity indicator is driving prioritization at each location</t>
  </si>
  <si>
    <t xml:space="preserve">Companies are recommended to record the specific biodiversity metric to which the highest value corresponds (e.g., rarity-weighted richness or an ecosystem condition metric) to better understand the dimension of biodiversity that is being prioritized for a given location. </t>
  </si>
  <si>
    <t>Page 34</t>
  </si>
  <si>
    <t>Apply method only where there is sufficient location certainty</t>
  </si>
  <si>
    <t>This ranking approach must only be applied in cases where the company has sufficient certainty of location data to inform place-based target setting, such as in their direct operations and in their target boundary A for upstream. An alternative prioritization approach for upstream target boundary B is described in Appendix 3.</t>
  </si>
  <si>
    <t>Combine pressure index and biodiversity values using the prescriptive approach</t>
  </si>
  <si>
    <t xml:space="preserve">Companies must combine their rankings based on pressure-specific index values (composed of pressure and SoNP) and their rankings based on biodiversity (SoNB) values for all locations within a given boundary by following the provided methodology. </t>
  </si>
  <si>
    <t>Maintain separation in data between pressures, value chain segments, and locations based on certainty.</t>
  </si>
  <si>
    <t>Companies must maintain the separation among pressures, value chain segments (including upstream boundaries A and B), and data levels for location data while carrying out their interpretation and ranking of information within their target boundaries.</t>
  </si>
  <si>
    <t>2c</t>
  </si>
  <si>
    <t>Tasks 6 to 9</t>
  </si>
  <si>
    <t>Prioritization</t>
  </si>
  <si>
    <t>Ranking before prioritization</t>
  </si>
  <si>
    <t>Before using the prioritization approach for direct operations and upstream target boundary A companies must first have defined their target boundary and ranked locations for each material pressure via Ip and separately for SoNb (see Tasks 1-8 of Steps 2a, 2b and 2c).</t>
  </si>
  <si>
    <t>Page 49</t>
  </si>
  <si>
    <t>Justify and explain exclusion of high-priority locations from first target-setting efforts</t>
  </si>
  <si>
    <t>Companies must submit additional information (e.g., stakeholder relationships, dependencies, or strategic interest) to validators to explain why any highly ranked locations (according to the impact-based prioritization in Step 2b) are not able to be addressed by companies in their current round of target setting. Examples of sites that companies might find to be high priority after 2b include those where the company has a high footprint and the state of nature indicators show the greatest needs for nature. Example justification for exclusion of such sites may include documentation supporting local stakeholder benefits from setting and achieving a science-based target for nature in a different location.</t>
  </si>
  <si>
    <t>Justify conclusions based on at least one of the three criteria in this analysis</t>
  </si>
  <si>
    <t xml:space="preserve">Companies must record the evidence for their revised ranking based on which factors were considered, with at least one required (stakeholder engagement, company dependencies on nature, and other considerations such as feasibility and strategic interest), e.g., why these are most relevant for their company, which information sources were used, and why these were selected. </t>
  </si>
  <si>
    <t>Feasibility information is additional to rankings and priorities established earlier in the Step 2 method</t>
  </si>
  <si>
    <t>Companies must retain the full ranked list of locations and activities identified as priority in Step 2b. They can then provide this with the results of their evaluation, e.g., as a column of additional information in a table of ranked locations.</t>
  </si>
  <si>
    <t>Documentation to support prioritization plans</t>
  </si>
  <si>
    <t>Companies must submit adequate information to support their prioritization efforts for target boundaries compatible with science-based targets in line with realm-specific Step 3 methods. Prioritizations for direct operations and upstream target boundary A should be conducted in accordance with the Step 3 Freshwater and Land methods.</t>
  </si>
  <si>
    <t>Provide details on plans for overcoming hurdles to target setting for high-impact locations</t>
  </si>
  <si>
    <t xml:space="preserve">If deprioritizing locations (e.g. the company started with a lower-ranked location from an impact perspective because of high dependencies), the company must also create a plan for addressing these sites (e.g. high-impact, low-dependency locations). </t>
  </si>
  <si>
    <t>Page 50</t>
  </si>
  <si>
    <t>Once an approach is determined for a given target boundary, we recommend that the same approach should be used for each pressure category and target boundary.</t>
  </si>
  <si>
    <t>Co-benefits should be used in the ranking and prioritization process</t>
  </si>
  <si>
    <t xml:space="preserve">Companies may use co-benefits to rank their sites, in addition to the required criteria mentioned, to more efficiently address their negative impacts on nature. </t>
  </si>
  <si>
    <t>Prioritization of upstream target boundary B</t>
  </si>
  <si>
    <t>Companies may submit a prioritization for upstream target boundary B to describe how the company will gain adequate traceability to move volumes from target boundary B to A. Recommendations for this prioritization are included in accordance with the guidance in Appendix 3.</t>
  </si>
  <si>
    <t>No</t>
  </si>
  <si>
    <t>WIP - Work In Progress</t>
  </si>
  <si>
    <t>N/A</t>
  </si>
  <si>
    <t>Q1</t>
  </si>
  <si>
    <t>Equity Share</t>
  </si>
  <si>
    <t>Financial Control</t>
  </si>
  <si>
    <t>Operational Control</t>
  </si>
  <si>
    <t>Q?</t>
  </si>
  <si>
    <t>Flexible</t>
  </si>
  <si>
    <t>Prescriptive</t>
  </si>
  <si>
    <t>Validation submission form</t>
  </si>
  <si>
    <t>Data template</t>
  </si>
  <si>
    <r>
      <rPr>
        <b/>
        <sz val="14"/>
        <rFont val="Roboto"/>
      </rPr>
      <t>Definition of target boundaries:</t>
    </r>
    <r>
      <rPr>
        <sz val="14"/>
        <rFont val="Roboto"/>
      </rPr>
      <t xml:space="preserve">
In the SBTN methodology, target boundaries are the set of company activities (direct operations activities and, in a separate target boundary, the activities in the upstream value chain) with the associated material pressures that are covered by a specific target (Step 3). To begin defining target boundaries, companies must have all relevant pressure and state of nature (SoN) values per site location in their direct operations, and per good assessed for upstream activities. Target boundaries will define the spatial extent of companies’ targets, implementation, and monitoring efforts (Steps 3, 4, and 5). To make claims about setting SBTs for nature, companies must define the target boundary for each pressure identified as environmentally material at the end of Step 1, with separated data for direct operations and upstream activities.
</t>
    </r>
    <r>
      <rPr>
        <b/>
        <sz val="14"/>
        <rFont val="Roboto"/>
      </rPr>
      <t xml:space="preserve">
General guidance on data needed for Step 2a and 2b:
</t>
    </r>
    <r>
      <rPr>
        <sz val="14"/>
        <rFont val="Roboto"/>
      </rPr>
      <t xml:space="preserve">Companies must use the pressure and state of nature data collected in the Step 1b value chain assessment for their direct operations and upstream when completing the target boundary definition exercise (Step 2a) and analyzing environmental/societal significance within these (Step 2b). These data include pressures (e.g., for water use, water pollution, land use/occupation, land use change/conversion, and soil pollution) and the state variables that are most sensitive to those pressures (e.g., water availability, water quality, and components of ecosystem integrity), called pressure-sensitive state of nature variables (SoNP), and one or more biodiversity state of nature variables (SoNB). Pressures to be covered in future SBTN releases are recommended to be included in Step 2 but are not required.
</t>
    </r>
    <r>
      <rPr>
        <b/>
        <sz val="14"/>
        <rFont val="Roboto"/>
      </rPr>
      <t>Inclusion of activities:</t>
    </r>
    <r>
      <rPr>
        <sz val="14"/>
        <rFont val="Roboto"/>
      </rPr>
      <t xml:space="preserve">
The direct operations target boundary for each pressure must include all material activities in the company’s direct operations at a spatial scale compatible with their pressure and state of nature.  For all parts of companies’ upstream supply chains shown to be material in Step 1a, upstream target boundaries are required for each material pressure. There is no reduction in the scope of activities covered between the value chain assessment in Step 1b and the target boundary.  </t>
    </r>
  </si>
  <si>
    <r>
      <rPr>
        <b/>
        <sz val="14"/>
        <rFont val="Roboto"/>
      </rPr>
      <t xml:space="preserve">Providing results of the combined ranking exercise: </t>
    </r>
    <r>
      <rPr>
        <sz val="14"/>
        <rFont val="Roboto"/>
      </rPr>
      <t xml:space="preserve">
Companies will need to attach proof of final ranking by target boundary, according to pressure, value chain segment, and category of certainty for location data. They will also be required to describe the methodology used (including description of datasets and harmonization steps).
</t>
    </r>
    <r>
      <rPr>
        <b/>
        <sz val="14"/>
        <rFont val="Roboto"/>
      </rPr>
      <t>Ranking guidance:</t>
    </r>
    <r>
      <rPr>
        <sz val="14"/>
        <rFont val="Roboto"/>
      </rPr>
      <t xml:space="preserve">
Once companies have ranked locations based on pressure-specific index values (IP, composed of pressure and SoNP) and biodiversity (SoNB) values, the rankings must be combined into a final ranking to inform companies’ strategy for action and target setting within each pressure-specific target boundary. This is required before proceeding with Step 3: Measure, Set &amp; Disclose.
</t>
    </r>
    <r>
      <rPr>
        <b/>
        <sz val="14"/>
        <rFont val="Roboto"/>
      </rPr>
      <t>Separation of data:</t>
    </r>
    <r>
      <rPr>
        <sz val="14"/>
        <rFont val="Roboto"/>
      </rPr>
      <t xml:space="preserve">
Companies must maintain the separation between pressures, value chain segments, and categories of certainty for location data while carrying out their interpretation and ranking of information within their target boundaries. This ranking approach must only be applied in cases where the company has sufficient certainty of location data to inform place- based target-setting, such as in the direct operations and in their target boundary A for upstream. This ranking informs an impact-based prioritization of target-setting and action, consistent with an emphasis on nature and biodiversity needs. </t>
    </r>
  </si>
  <si>
    <r>
      <rPr>
        <b/>
        <sz val="14"/>
        <rFont val="Roboto"/>
      </rPr>
      <t>Guidance on SoNB data use:</t>
    </r>
    <r>
      <rPr>
        <sz val="14"/>
        <rFont val="Roboto"/>
      </rPr>
      <t xml:space="preserve">
Companies will need to provide proof of their final biodiversity ranking by pressure and a description of the methodology used (including description of datasets and harmonization steps). SBTN requires the use of at least one biodiversity variable for species-related biodiversity and ecosystem-related biodiversity metrics to evaluate biodiversity (SoNB).
Companies will need to indicate how the choice of biodiversity data SoNB fits the pressure being evaluated 
Note on data harmonization and normalization: While using multiple metrics of biodiversity in the value chain assessment, companies must harmonize the spatial scale between datasets and normalize the data (i.e., transform the data to fit within a consistent range) before combining into a single state of nature biodiversity (SoNB) dataset for use in the ranking process. 
</t>
    </r>
    <r>
      <rPr>
        <b/>
        <sz val="14"/>
        <rFont val="Roboto"/>
      </rPr>
      <t>Precautionary approach:</t>
    </r>
    <r>
      <rPr>
        <sz val="14"/>
        <rFont val="Roboto"/>
      </rPr>
      <t xml:space="preserve">
Companies that use multiple SoNB indicators and metrics are instructed to use the value–from all of the sources consulted–which allows for the most precautious interpretation of the state of nature. Companies are recommended to record the specific biodiversity metric to which the highest value corresponds (e.g., rarity-weighted richness or an ecosystem condition metric) to better understand the dimension of biodiversity that is being prioritized for a given location.</t>
    </r>
  </si>
  <si>
    <r>
      <rPr>
        <b/>
        <sz val="14"/>
        <rFont val="Roboto"/>
      </rPr>
      <t>Use of two types of state variables for each target boundary:</t>
    </r>
    <r>
      <rPr>
        <sz val="14"/>
        <rFont val="Roboto"/>
      </rPr>
      <t xml:space="preserve">
The interpretation and ranking within each target boundary will require companies to use both pressure and state of nature information. Companies must use the pressure-sensitive state of nature variable (SoNP), as well at least two (a species-level and an ecosystem-level variables) or more additional biodiversity variables (SoNB) relevant to the pressure assessed.</t>
    </r>
  </si>
  <si>
    <r>
      <rPr>
        <b/>
        <sz val="14"/>
        <rFont val="Roboto"/>
      </rPr>
      <t>Applying a stakeholder engagement lens:</t>
    </r>
    <r>
      <rPr>
        <sz val="14"/>
        <rFont val="Roboto"/>
      </rPr>
      <t xml:space="preserve">
Companies should conduct an initial stakeholder mapping exercise within their top-ranked locations based on the combined pressure-specific index value and SoNB ranking. This focuses on two main dimensions: local stakeholder needs and existing stakeholder relationships. As the company deepens its knowledge of each location relevant to its target-setting journey, it will iterate on this exercise and continue to engage with local stakeholders to set and achieve its science-based targets for nature. Before engaging with local stakeholders, companies are strongly recommended to engage in internal preparation by building foundational practices in the following areas: Preparedness for Engagement; Designing and Conducting Engagement; and Enabling Participation (see the SBTN stakeholder engagement guidance). 
</t>
    </r>
    <r>
      <rPr>
        <b/>
        <sz val="14"/>
        <rFont val="Roboto"/>
      </rPr>
      <t xml:space="preserve">
Information requested within the Stakeholder Engagement Guidance:
</t>
    </r>
    <r>
      <rPr>
        <sz val="14"/>
        <rFont val="Roboto"/>
      </rPr>
      <t xml:space="preserve">Companies should provide data for each location within their target boundaries noting stakeholder needs and relationships where known. Within this list of areas and basins:
●Rights/needs of Indigenous Peoples and of other affected communities
●Relevant local stakeholders to consult while developing and implementing targets
●Prior relationships that exist between the company and its value chain partners and local stakeholders
●Desire and capacity of local stakeholders for engaging with the company on setting, implementing and tracking targets 
●Preference and demands of company-level stakeholders (subsidiaries, investors, shareholders) 
For their Step 2 submission, companies may indicate if this is currently unknown. Companies that are not able to complete this assessment for all locations should at least complete this for the locations that have begun to emerge as high priority. </t>
    </r>
  </si>
  <si>
    <r>
      <rPr>
        <b/>
        <sz val="14"/>
        <rFont val="Roboto"/>
      </rPr>
      <t>Step 2 requirements</t>
    </r>
    <r>
      <rPr>
        <sz val="14"/>
        <rFont val="Roboto"/>
      </rPr>
      <t xml:space="preserve">
Companies can only apply the prioritization approach laid out in the methods after they have completed the boundary definition (2a) and ranking exercises (2b). This will generate much of the information they need for this step of the method. As well, without a complete picture across pressure categories, companies won't be able to appropriately prioritize locations for landscape engagement, nor for water if using the co-benefits approach.
For direct operations and upstream target boundary A companies must have  ranked locations for each material pressure via Ip and SoNB. For upstream target boundary B, companies are required to submit a prioritization in accordance with the guidance in Appendix 3 of v1.1. methods.
</t>
    </r>
    <r>
      <rPr>
        <b/>
        <sz val="14"/>
        <rFont val="Roboto"/>
      </rPr>
      <t xml:space="preserve">
Step 3 requirements</t>
    </r>
    <r>
      <rPr>
        <sz val="14"/>
        <rFont val="Roboto"/>
      </rPr>
      <t xml:space="preserve">
Some of the Step 3 targets require companies to take action on all impacts at once (e.g. for land target 1: No conversion of natural ecosystems and land target 2: Land footprint reduction). These restrictions on prioritization are set out to reduce the chance of leakage, spillover, and displacement of impacts within a company's overall sphere of influence.
If companies choose not to use the prioritization approaches detailed in Step 2c to inform an initial set of priorities for action within their target boundaries, they will be required to address 100% of their target boundaries using the strictest interpretation of the target-setting guidance for Step 3.</t>
    </r>
  </si>
  <si>
    <r>
      <rPr>
        <b/>
        <sz val="14"/>
        <rFont val="Roboto"/>
      </rPr>
      <t>Guidance on SoNB indicators:</t>
    </r>
    <r>
      <rPr>
        <sz val="14"/>
        <rFont val="Roboto"/>
      </rPr>
      <t xml:space="preserve">
To complement the analysis possible using SoNP indicators, SBTN requires companies to use at least two biodiversity-specific indicators, SoNB, at the  ecosystem and species level. Companies must select indicators that are relevant for the realms (terrestrial, freshwater, marine) associated with their value chain activities. 
</t>
    </r>
    <r>
      <rPr>
        <b/>
        <sz val="14"/>
        <rFont val="Roboto"/>
      </rPr>
      <t xml:space="preserve">
Note on using Ecosystem Integrity Index (EII):
</t>
    </r>
    <r>
      <rPr>
        <sz val="14"/>
        <rFont val="Roboto"/>
      </rPr>
      <t xml:space="preserve">If the company used ecosystem condition/integrity indices such as the Ecosystem Integrity Index to represent pressure-sensitive state of nature, they must use a complementary species-level indicator of biodiversity, at a more granular scale,  for species risk and extinction (i.e. like the global Species Threat Abatement and Restoration STAR metric), in line with best practices for impact screening from the Align project. Where the availability of these data may not match the taxonomic focus of the target-setting exercise, companies may use an indicator of species endemism richness such as range-rarity. 
</t>
    </r>
    <r>
      <rPr>
        <b/>
        <sz val="14"/>
        <rFont val="Roboto"/>
      </rPr>
      <t xml:space="preserve">
Tool recommendations and requirements:
</t>
    </r>
    <r>
      <rPr>
        <sz val="14"/>
        <rFont val="Roboto"/>
      </rPr>
      <t>For some variables, SBTN provides some recommended tools to use for the value chain assessment. See SBTN Step 1 toolbox for a list of the requirement and recommended tools which provide data on these indicators, or data which can easily be translated into these indicators for validation submission.</t>
    </r>
  </si>
  <si>
    <r>
      <t xml:space="preserve">Why is understanding the precision of pressure data important?
</t>
    </r>
    <r>
      <rPr>
        <sz val="14"/>
        <rFont val="Roboto"/>
      </rPr>
      <t xml:space="preserve">Before beginning the SoN assessment, companies must consider the level of precision in their pressure data to determine the locations to use for the SoN assessment (e.g., the country or set of countries estimated as probable sourcing locations).
As a whole, before Step 2, companies will also need to understand the spatial resolution in their pressure data, their SoNP data and SoNB data. This will enable them to carry out the spatial harmonization of data in Step 2b, after having determined target boundaries A and B (for upstream). 
</t>
    </r>
    <r>
      <rPr>
        <b/>
        <sz val="14"/>
        <rFont val="Roboto"/>
      </rPr>
      <t xml:space="preserve">
Ensuring compatible spatial and temporal resolution
</t>
    </r>
    <r>
      <rPr>
        <sz val="14"/>
        <rFont val="Roboto"/>
      </rPr>
      <t>When completing the value chain assessment, companies are strongly recommended to use SoN data that are compatible with the spatial and temporal scale of the pressure data they have collected (i.e., data which are delineated along similar political and natural boundaries, and cover a similar period of time). When the spatial resolution of pressure and recommended SoN data for a specific location are not equal, the finer-scale data should be aggregated to the coarser of the two scales.
Because of the potential inconsistency of spatial scales between these data sources, SBTN recommends that companies use datasets and resources for the SoN assessment that have a broader spatial extent (this refers to coverage across company sites, not to be confused with spatial scale). This may help companies avoid having to harmonize datasets before proceeding with the analysis.</t>
    </r>
  </si>
  <si>
    <t xml:space="preserve">This tab will display your level of readiness and whether you can proceed with submitting Steps 1&amp;2 for validation. </t>
  </si>
  <si>
    <t xml:space="preserve">Lead Developers: BSR - Beatriz Osorio Marugan, Juliette Pugliesi, Laura Donnelly; SBTN - Samantha McCraine, Jess McGlyn. 
Reviewers: SBTN's ITVG Pilot Validation Team (Paola Delgado Luna; Kathryn Oldfield); SBTN Technical Team (Varsha Vijay, Oscar Sabag, Amanda Hyman, Alizée Mason); Systemiq (Alessandro Passaro) and WWF-US (Allen Townsend).
This work was made possible through the support of Science-Based Targets Network. This tool would not be the same without the feedback received from SBTN's Corporate Engagement Program members and community of partners based on focused testing and validation of the tool. We are grateful for your sustained support throughout our development process.  </t>
  </si>
  <si>
    <r>
      <t xml:space="preserve">This is a </t>
    </r>
    <r>
      <rPr>
        <b/>
        <sz val="10"/>
        <color rgb="FFFFFFFF"/>
        <rFont val="Roboto"/>
      </rPr>
      <t>self-assessment tool,</t>
    </r>
    <r>
      <rPr>
        <sz val="10"/>
        <color rgb="FFFFFFFF"/>
        <rFont val="Roboto"/>
      </rPr>
      <t xml:space="preserve"> intended to enable companies to </t>
    </r>
    <r>
      <rPr>
        <b/>
        <sz val="10"/>
        <color rgb="FFFFFFFF"/>
        <rFont val="Roboto"/>
      </rPr>
      <t xml:space="preserve">assess their level of readiness and get prepared to submit the final submission form to SBTN's validation body, the Accountability Accelerator, on Step: 1 Assess and Step 2: Prioritize. 
</t>
    </r>
    <r>
      <rPr>
        <sz val="10"/>
        <color rgb="FFFFFFFF"/>
        <rFont val="Roboto"/>
      </rPr>
      <t xml:space="preserve">In this tool SBTN methods have been distilled to identify a key number of requirements companies will be expected to fulfill, per sub-step, before they can apply for validation and move on to the validation of the target-setting using Step 3: Set Targets methods. 
These requirements have been drafted and compiled in alignment with the SBTN's Team, and a correspondence list has been created to match the official submission form for Step: 1 Assess and Step 2: Interpret &amp; Prioritize. Therefore, the guidance, interpretation, and validation criteria outlined for each requirement within this tool have been reviewed and approved by the Accountability Accelerator's Validation Team, to incorporate their latest thinking and ensure interoperability with submission forms. As such, the intended use of this tool is two-fold:
1) Companies are invited to use this tool to determine their </t>
    </r>
    <r>
      <rPr>
        <b/>
        <sz val="10"/>
        <color rgb="FFFFFFFF"/>
        <rFont val="Roboto"/>
      </rPr>
      <t>readiness for validation.</t>
    </r>
    <r>
      <rPr>
        <sz val="10"/>
        <color rgb="FFFFFFFF"/>
        <rFont val="Roboto"/>
      </rPr>
      <t xml:space="preserve"> Under each requirement, companies are given different plausible responses, which have been color-coded to indicate whether their current approach puts them on a path for validation (green) or whether they need to revise their approach (red). Some responses might not be subject to color-coding; as additional justification related to contextual information or data might be warranted for the Validation Team to form a decision. Whilst this tool can be an effective resource for companies to prepare for validation, companies must still submit their data separately to validators via the official submission form. Please be mindful that indications of readiness in this tool can not guarantee official validation. That decision lies with the Validation Team and will be subject to additional scrutiny. 
2) Companies are encouraged to use this tool for </t>
    </r>
    <r>
      <rPr>
        <b/>
        <sz val="10"/>
        <color rgb="FFFFFFFF"/>
        <rFont val="Roboto"/>
      </rPr>
      <t>internal coordination</t>
    </r>
    <r>
      <rPr>
        <sz val="10"/>
        <color rgb="FFFFFFFF"/>
        <rFont val="Roboto"/>
      </rPr>
      <t>, both between different corporate functions and departments as well as with external consultants supporting them with the SBTN target process. To that end, requirements can be marked as 'Work in Progress' to signal work under development and a column for notes, called 'Comments / Context,' has been created to enable explanations or internal assumptions / plans for completion.</t>
    </r>
  </si>
  <si>
    <r>
      <t xml:space="preserve">The Corporate Self-Assessment Tool has been designed for companies that have used SBTN methods for Steps 1 </t>
    </r>
    <r>
      <rPr>
        <sz val="10"/>
        <color theme="0"/>
        <rFont val="Roboto"/>
      </rPr>
      <t>&amp; 2 of the target-setting process</t>
    </r>
    <r>
      <rPr>
        <sz val="10"/>
        <color rgb="FFFFFFFF"/>
        <rFont val="Roboto"/>
      </rPr>
      <t xml:space="preserve"> and / or consultants and service providers, including NGOs, that are supporting companies in performing these steps. This tool has been created to correspond to the most recent version of SBTN's target-setting methods (July 2024), and will be subject to change as methods update. 
This tool has been designed to enable companies to assess their readiness against SBTN requirements on Steps 1&amp;2 prior to the submission for validation to the Accountability Accelerator. The main outcome</t>
    </r>
    <r>
      <rPr>
        <b/>
        <sz val="10"/>
        <color rgb="FFFFFFFF"/>
        <rFont val="Roboto"/>
      </rPr>
      <t xml:space="preserve"> </t>
    </r>
    <r>
      <rPr>
        <sz val="10"/>
        <color rgb="FFFFFFFF"/>
        <rFont val="Roboto"/>
      </rPr>
      <t xml:space="preserve">of the tool will be </t>
    </r>
    <r>
      <rPr>
        <b/>
        <sz val="10"/>
        <color rgb="FFFFFFFF"/>
        <rFont val="Roboto"/>
      </rPr>
      <t>a readiness status</t>
    </r>
    <r>
      <rPr>
        <sz val="10"/>
        <color rgb="FFFFFFFF"/>
        <rFont val="Roboto"/>
      </rPr>
      <t xml:space="preserve"> in the "Status Check" spreadsheet, and an overview of methodological steps which will </t>
    </r>
    <r>
      <rPr>
        <b/>
        <sz val="10"/>
        <color rgb="FFFFFFFF"/>
        <rFont val="Roboto"/>
      </rPr>
      <t>need to addressed before companies submit for validation.</t>
    </r>
    <r>
      <rPr>
        <sz val="10"/>
        <color rgb="FFFFFFFF"/>
        <rFont val="Roboto"/>
      </rPr>
      <t xml:space="preserve"> </t>
    </r>
    <r>
      <rPr>
        <b/>
        <sz val="10"/>
        <color rgb="FFFFFFFF"/>
        <rFont val="Roboto"/>
      </rPr>
      <t>This tool is not a submission form</t>
    </r>
    <r>
      <rPr>
        <sz val="10"/>
        <color rgb="FFFFFFFF"/>
        <rFont val="Roboto"/>
      </rPr>
      <t>. The SBTN and BSR will not examine, verify or hold any such input data provided by users of the tool. The Corporate Self-Assessment Tool for Steps 1 &amp; 2 does not guarantee the success of your validation.  
The tool and associated materials have been prepared by BSR and SBTN with a high degree of expertise and professionalism, and reflect current best practices in science-based target setting. However, the Partner Organization does not warrant the tool for any purpose, nor do they make any representations regarding its accuracy, completeness, timeliness or fitness for any use or purpose whatsoever. Information generated by the tool is not intended to amount to advice on which reliance should be placed.</t>
    </r>
  </si>
  <si>
    <t>Data requirements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</si>
</sst>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8" x14ac:knownFonts="1">
    <font>
      <sz val="11"/>
      <color theme="1"/>
      <name val="Calibri"/>
      <family val="2"/>
      <scheme val="minor"/>
    </font>
    <font>
      <b/>
      <sz val="11"/>
      <color theme="1"/>
      <name val="Arial"/>
      <family val="2"/>
    </font>
    <font>
      <sz val="11"/>
      <color theme="1"/>
      <name val="Arial"/>
      <family val="2"/>
    </font>
    <font>
      <b/>
      <sz val="11"/>
      <color theme="0"/>
      <name val="Arial"/>
      <family val="2"/>
    </font>
    <font>
      <sz val="8"/>
      <name val="Calibri"/>
      <family val="2"/>
      <scheme val="minor"/>
    </font>
    <font>
      <u/>
      <sz val="11"/>
      <color theme="10"/>
      <name val="Calibri"/>
      <family val="2"/>
      <scheme val="minor"/>
    </font>
    <font>
      <sz val="12"/>
      <color theme="1"/>
      <name val="Calibri"/>
      <family val="2"/>
      <scheme val="minor"/>
    </font>
    <font>
      <sz val="11"/>
      <name val="Arial"/>
      <family val="2"/>
    </font>
    <font>
      <b/>
      <sz val="22"/>
      <name val="Roboto"/>
    </font>
    <font>
      <sz val="11"/>
      <color theme="1"/>
      <name val="Roboto"/>
    </font>
    <font>
      <b/>
      <sz val="12"/>
      <name val="Roboto"/>
    </font>
    <font>
      <sz val="12"/>
      <color theme="1"/>
      <name val="Roboto"/>
    </font>
    <font>
      <u/>
      <sz val="12"/>
      <color theme="10"/>
      <name val="Roboto"/>
    </font>
    <font>
      <b/>
      <i/>
      <sz val="12"/>
      <name val="Roboto"/>
    </font>
    <font>
      <sz val="10"/>
      <color theme="1"/>
      <name val="Nunito"/>
    </font>
    <font>
      <sz val="11"/>
      <color rgb="FF006100"/>
      <name val="Calibri"/>
      <family val="2"/>
      <scheme val="minor"/>
    </font>
    <font>
      <sz val="11"/>
      <color rgb="FF9C0006"/>
      <name val="Calibri"/>
      <family val="2"/>
      <scheme val="minor"/>
    </font>
    <font>
      <sz val="11"/>
      <color rgb="FF9C5700"/>
      <name val="Calibri"/>
      <family val="2"/>
      <scheme val="minor"/>
    </font>
    <font>
      <i/>
      <sz val="11"/>
      <color theme="1"/>
      <name val="Calibri"/>
      <family val="2"/>
      <scheme val="minor"/>
    </font>
    <font>
      <sz val="11"/>
      <color theme="0"/>
      <name val="Roboto"/>
    </font>
    <font>
      <b/>
      <sz val="20"/>
      <color theme="0"/>
      <name val="Roboto"/>
    </font>
    <font>
      <b/>
      <sz val="11"/>
      <color theme="1"/>
      <name val="Roboto"/>
    </font>
    <font>
      <b/>
      <sz val="14"/>
      <color theme="1"/>
      <name val="Roboto"/>
    </font>
    <font>
      <b/>
      <sz val="20"/>
      <color rgb="FF00546E"/>
      <name val="Roboto"/>
    </font>
    <font>
      <b/>
      <u/>
      <sz val="12"/>
      <color theme="0"/>
      <name val="Roboto"/>
    </font>
    <font>
      <b/>
      <sz val="12"/>
      <color theme="0"/>
      <name val="Roboto"/>
    </font>
    <font>
      <b/>
      <u/>
      <sz val="11"/>
      <color theme="0"/>
      <name val="Roboto"/>
    </font>
    <font>
      <b/>
      <sz val="16"/>
      <color rgb="FF00546E"/>
      <name val="Roboto"/>
    </font>
    <font>
      <sz val="10"/>
      <color theme="0"/>
      <name val="Roboto"/>
    </font>
    <font>
      <b/>
      <sz val="10"/>
      <color theme="0"/>
      <name val="Roboto"/>
    </font>
    <font>
      <b/>
      <sz val="16"/>
      <color theme="5" tint="-0.499984740745262"/>
      <name val="Roboto"/>
    </font>
    <font>
      <sz val="10"/>
      <color rgb="FFFFFFFF"/>
      <name val="Roboto"/>
    </font>
    <font>
      <b/>
      <sz val="10"/>
      <color theme="2"/>
      <name val="Roboto"/>
    </font>
    <font>
      <u/>
      <sz val="11"/>
      <color theme="0"/>
      <name val="Roboto"/>
    </font>
    <font>
      <b/>
      <u/>
      <sz val="10"/>
      <color theme="0"/>
      <name val="Roboto"/>
    </font>
    <font>
      <u/>
      <sz val="11"/>
      <color theme="10"/>
      <name val="Roboto"/>
    </font>
    <font>
      <sz val="10"/>
      <color theme="1"/>
      <name val="Roboto"/>
    </font>
    <font>
      <b/>
      <sz val="22"/>
      <color theme="0"/>
      <name val="Roboto"/>
    </font>
    <font>
      <b/>
      <i/>
      <sz val="12"/>
      <color theme="0"/>
      <name val="Roboto"/>
    </font>
    <font>
      <b/>
      <sz val="16"/>
      <color theme="1"/>
      <name val="Roboto"/>
    </font>
    <font>
      <b/>
      <sz val="16"/>
      <color theme="0"/>
      <name val="Roboto"/>
    </font>
    <font>
      <b/>
      <sz val="11"/>
      <color theme="0"/>
      <name val="Roboto"/>
    </font>
    <font>
      <b/>
      <i/>
      <sz val="11"/>
      <color theme="3"/>
      <name val="Roboto"/>
    </font>
    <font>
      <i/>
      <sz val="11"/>
      <color theme="1"/>
      <name val="Roboto"/>
    </font>
    <font>
      <b/>
      <sz val="11"/>
      <color rgb="FF105970"/>
      <name val="Roboto"/>
    </font>
    <font>
      <b/>
      <sz val="11"/>
      <name val="Roboto"/>
    </font>
    <font>
      <sz val="11"/>
      <color rgb="FF444444"/>
      <name val="Roboto"/>
    </font>
    <font>
      <b/>
      <sz val="10"/>
      <color rgb="FF105970"/>
      <name val="Roboto"/>
    </font>
    <font>
      <b/>
      <sz val="14"/>
      <color theme="0"/>
      <name val="Roboto"/>
    </font>
    <font>
      <b/>
      <sz val="16"/>
      <name val="Roboto"/>
    </font>
    <font>
      <sz val="12"/>
      <name val="Roboto"/>
    </font>
    <font>
      <sz val="14"/>
      <color theme="1" tint="-0.499984740745262"/>
      <name val="Roboto"/>
    </font>
    <font>
      <b/>
      <sz val="14"/>
      <color theme="1" tint="-0.499984740745262"/>
      <name val="Roboto"/>
    </font>
    <font>
      <b/>
      <sz val="12"/>
      <color theme="1"/>
      <name val="Roboto"/>
    </font>
    <font>
      <u/>
      <sz val="14"/>
      <name val="Roboto"/>
    </font>
    <font>
      <b/>
      <sz val="20"/>
      <color theme="1"/>
      <name val="Roboto"/>
    </font>
    <font>
      <sz val="11"/>
      <name val="Roboto"/>
    </font>
    <font>
      <sz val="14"/>
      <color theme="0"/>
      <name val="Roboto"/>
    </font>
    <font>
      <sz val="14"/>
      <color theme="5"/>
      <name val="Roboto"/>
    </font>
    <font>
      <sz val="14"/>
      <color rgb="FF000000"/>
      <name val="Roboto"/>
    </font>
    <font>
      <b/>
      <sz val="14"/>
      <color rgb="FF000000"/>
      <name val="Roboto"/>
    </font>
    <font>
      <i/>
      <sz val="14"/>
      <color theme="1"/>
      <name val="Roboto"/>
    </font>
    <font>
      <b/>
      <sz val="14"/>
      <color rgb="FFFFC000"/>
      <name val="Roboto"/>
    </font>
    <font>
      <u/>
      <sz val="14"/>
      <color theme="10"/>
      <name val="Roboto"/>
    </font>
    <font>
      <u/>
      <sz val="14"/>
      <color theme="5"/>
      <name val="Roboto"/>
    </font>
    <font>
      <sz val="14"/>
      <color theme="3" tint="-0.499984740745262"/>
      <name val="Roboto"/>
    </font>
    <font>
      <i/>
      <sz val="14"/>
      <color rgb="FF000000"/>
      <name val="Roboto"/>
    </font>
    <font>
      <sz val="14"/>
      <color theme="1"/>
      <name val="Roboto"/>
    </font>
    <font>
      <sz val="11"/>
      <color rgb="FFFFC000"/>
      <name val="Roboto"/>
    </font>
    <font>
      <sz val="14"/>
      <name val="Roboto"/>
    </font>
    <font>
      <b/>
      <sz val="14"/>
      <name val="Roboto"/>
    </font>
    <font>
      <u/>
      <sz val="14"/>
      <color rgb="FF00B0F0"/>
      <name val="Roboto"/>
    </font>
    <font>
      <i/>
      <sz val="14"/>
      <name val="Roboto"/>
    </font>
    <font>
      <b/>
      <sz val="14"/>
      <color rgb="FF00B050"/>
      <name val="Roboto"/>
    </font>
    <font>
      <sz val="16"/>
      <color theme="1"/>
      <name val="Roboto"/>
    </font>
    <font>
      <b/>
      <sz val="14"/>
      <color theme="5"/>
      <name val="Roboto"/>
    </font>
    <font>
      <b/>
      <sz val="14"/>
      <color rgb="FFFFAB40"/>
      <name val="Roboto"/>
    </font>
    <font>
      <b/>
      <sz val="11"/>
      <color rgb="FF00546E"/>
      <name val="Roboto"/>
    </font>
    <font>
      <sz val="11"/>
      <color rgb="FF4285F4"/>
      <name val="Roboto"/>
    </font>
    <font>
      <b/>
      <sz val="24"/>
      <color theme="1"/>
      <name val="Roboto"/>
    </font>
    <font>
      <sz val="11"/>
      <color theme="5"/>
      <name val="Roboto"/>
    </font>
    <font>
      <sz val="14"/>
      <color theme="9"/>
      <name val="Roboto"/>
    </font>
    <font>
      <b/>
      <sz val="16"/>
      <color rgb="FF0C4050"/>
      <name val="Roboto"/>
    </font>
    <font>
      <b/>
      <sz val="14"/>
      <color rgb="FF475B52"/>
      <name val="Roboto"/>
    </font>
    <font>
      <sz val="11"/>
      <color theme="0" tint="-0.249977111117893"/>
      <name val="Roboto"/>
    </font>
    <font>
      <sz val="11"/>
      <color rgb="FF0C4050"/>
      <name val="Roboto"/>
    </font>
    <font>
      <b/>
      <sz val="12"/>
      <color rgb="FF0C4050"/>
      <name val="Roboto"/>
    </font>
    <font>
      <sz val="11"/>
      <color rgb="FF475B52"/>
      <name val="Roboto"/>
    </font>
    <font>
      <b/>
      <sz val="20"/>
      <color rgb="FF475B52"/>
      <name val="Roboto"/>
    </font>
    <font>
      <sz val="10"/>
      <color rgb="FF000000"/>
      <name val="Roboto"/>
    </font>
    <font>
      <sz val="11"/>
      <color rgb="FF9C5700"/>
      <name val="Roboto"/>
    </font>
    <font>
      <sz val="11"/>
      <color rgb="FF9C0006"/>
      <name val="Roboto"/>
    </font>
    <font>
      <sz val="11"/>
      <color rgb="FF006100"/>
      <name val="Roboto"/>
    </font>
    <font>
      <i/>
      <sz val="14"/>
      <color theme="3"/>
      <name val="Roboto"/>
    </font>
    <font>
      <b/>
      <sz val="20"/>
      <name val="Roboto"/>
    </font>
    <font>
      <sz val="14"/>
      <color rgb="FF526A5F"/>
      <name val="Roboto"/>
    </font>
    <font>
      <b/>
      <sz val="10"/>
      <color rgb="FFFFFFFF"/>
      <name val="Roboto"/>
    </font>
    <font>
      <b/>
      <sz val="11"/>
      <color theme="1" tint="-0.499984740745262"/>
      <name val="Arial"/>
      <family val="2"/>
    </font>
    <font>
      <i/>
      <sz val="12"/>
      <color theme="0"/>
      <name val="Roboto"/>
    </font>
    <font>
      <i/>
      <sz val="12"/>
      <name val="Roboto"/>
    </font>
    <font>
      <b/>
      <sz val="16"/>
      <color rgb="FFC00000"/>
      <name val="Roboto"/>
    </font>
    <font>
      <b/>
      <sz val="24"/>
      <color theme="3" tint="-0.499984740745262"/>
      <name val="Roboto"/>
    </font>
    <font>
      <i/>
      <sz val="14"/>
      <color theme="4"/>
      <name val="Roboto"/>
    </font>
    <font>
      <b/>
      <sz val="14"/>
      <color rgb="FF00546E"/>
      <name val="Roboto"/>
    </font>
    <font>
      <b/>
      <sz val="14"/>
      <color rgb="FF4A675A"/>
      <name val="Roboto"/>
    </font>
    <font>
      <sz val="12"/>
      <color theme="2"/>
      <name val="Roboto"/>
    </font>
    <font>
      <sz val="14"/>
      <color theme="6"/>
      <name val="Roboto"/>
    </font>
    <font>
      <b/>
      <sz val="14"/>
      <color theme="6"/>
      <name val="Roboto"/>
    </font>
    <font>
      <u/>
      <sz val="11"/>
      <color theme="6"/>
      <name val="Roboto"/>
    </font>
    <font>
      <sz val="14"/>
      <color rgb="FFFF0000"/>
      <name val="Roboto"/>
    </font>
    <font>
      <b/>
      <sz val="14"/>
      <color rgb="FFFF0000"/>
      <name val="Roboto"/>
    </font>
    <font>
      <b/>
      <sz val="10.5"/>
      <color rgb="FF000000"/>
      <name val="Arial"/>
      <family val="2"/>
    </font>
    <font>
      <sz val="10.5"/>
      <color rgb="FF000000"/>
      <name val="Arial"/>
      <family val="2"/>
    </font>
    <font>
      <sz val="10.5"/>
      <color theme="1"/>
      <name val="Arial"/>
      <family val="2"/>
    </font>
    <font>
      <b/>
      <sz val="16"/>
      <color rgb="FF475B52"/>
      <name val="Roboto"/>
    </font>
    <font>
      <sz val="20"/>
      <color rgb="FFFFAB40"/>
      <name val="Roboto"/>
    </font>
    <font>
      <sz val="20"/>
      <color theme="0"/>
      <name val="Roboto"/>
    </font>
    <font>
      <sz val="20"/>
      <color theme="5"/>
      <name val="Roboto"/>
    </font>
    <font>
      <sz val="20"/>
      <color rgb="FF4285F4"/>
      <name val="Roboto"/>
    </font>
    <font>
      <sz val="20"/>
      <name val="Roboto"/>
    </font>
    <font>
      <sz val="20"/>
      <color theme="1"/>
      <name val="Roboto"/>
    </font>
    <font>
      <strike/>
      <sz val="14"/>
      <name val="Roboto"/>
    </font>
    <font>
      <b/>
      <sz val="20"/>
      <color rgb="FFFF0000"/>
      <name val="Roboto"/>
    </font>
    <font>
      <b/>
      <u/>
      <sz val="14"/>
      <color rgb="FFFF0000"/>
      <name val="Roboto"/>
    </font>
    <font>
      <u/>
      <sz val="14"/>
      <color rgb="FFFF0000"/>
      <name val="Roboto"/>
    </font>
    <font>
      <sz val="11"/>
      <color rgb="FFFF0000"/>
      <name val="Roboto"/>
    </font>
    <font>
      <u/>
      <sz val="14"/>
      <color rgb="FF0070C0"/>
      <name val="Roboto"/>
    </font>
    <font>
      <b/>
      <sz val="20"/>
      <color rgb="FF0070C0"/>
      <name val="Roboto"/>
    </font>
  </fonts>
  <fills count="22">
    <fill>
      <patternFill patternType="none"/>
    </fill>
    <fill>
      <patternFill patternType="gray125"/>
    </fill>
    <fill>
      <patternFill patternType="solid">
        <fgColor theme="0"/>
        <bgColor indexed="64"/>
      </patternFill>
    </fill>
    <fill>
      <patternFill patternType="solid">
        <fgColor rgb="FF00546E"/>
        <bgColor indexed="64"/>
      </patternFill>
    </fill>
    <fill>
      <patternFill patternType="solid">
        <fgColor rgb="FF526A60"/>
        <bgColor indexed="64"/>
      </patternFill>
    </fill>
    <fill>
      <patternFill patternType="solid">
        <fgColor rgb="FF105970"/>
        <bgColor indexed="64"/>
      </patternFill>
    </fill>
    <fill>
      <patternFill patternType="solid">
        <fgColor rgb="FF0C4050"/>
        <bgColor indexed="64"/>
      </patternFill>
    </fill>
    <fill>
      <patternFill patternType="solid">
        <fgColor rgb="FF6B8B7D"/>
        <bgColor indexed="64"/>
      </patternFill>
    </fill>
    <fill>
      <patternFill patternType="solid">
        <fgColor theme="0" tint="-0.499984740745262"/>
        <bgColor indexed="64"/>
      </patternFill>
    </fill>
    <fill>
      <patternFill patternType="solid">
        <fgColor rgb="FF9CB2A9"/>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6" tint="0.79998168889431442"/>
        <bgColor indexed="64"/>
      </patternFill>
    </fill>
    <fill>
      <patternFill patternType="solid">
        <fgColor rgb="FF526A5F"/>
        <bgColor indexed="64"/>
      </patternFill>
    </fill>
    <fill>
      <patternFill patternType="solid">
        <fgColor rgb="FFFFAB40"/>
        <bgColor indexed="64"/>
      </patternFill>
    </fill>
    <fill>
      <patternFill patternType="solid">
        <fgColor rgb="FF9CB2A9"/>
        <bgColor rgb="FF000000"/>
      </patternFill>
    </fill>
    <fill>
      <patternFill patternType="solid">
        <fgColor theme="0" tint="-4.9989318521683403E-2"/>
        <bgColor indexed="64"/>
      </patternFill>
    </fill>
    <fill>
      <patternFill patternType="solid">
        <fgColor rgb="FF0B404F"/>
        <bgColor indexed="64"/>
      </patternFill>
    </fill>
    <fill>
      <patternFill patternType="solid">
        <fgColor rgb="FF00863D"/>
        <bgColor indexed="64"/>
      </patternFill>
    </fill>
    <fill>
      <patternFill patternType="solid">
        <fgColor rgb="FF4A675A"/>
        <bgColor indexed="64"/>
      </patternFill>
    </fill>
  </fills>
  <borders count="128">
    <border>
      <left/>
      <right/>
      <top/>
      <bottom/>
      <diagonal/>
    </border>
    <border>
      <left style="thick">
        <color theme="0"/>
      </left>
      <right style="thick">
        <color theme="0"/>
      </right>
      <top style="thick">
        <color theme="0"/>
      </top>
      <bottom/>
      <diagonal/>
    </border>
    <border>
      <left style="medium">
        <color theme="0"/>
      </left>
      <right style="medium">
        <color theme="0"/>
      </right>
      <top style="medium">
        <color theme="0"/>
      </top>
      <bottom style="medium">
        <color theme="0"/>
      </bottom>
      <diagonal/>
    </border>
    <border>
      <left/>
      <right/>
      <top/>
      <bottom style="thick">
        <color theme="0"/>
      </bottom>
      <diagonal/>
    </border>
    <border>
      <left style="thin">
        <color theme="0"/>
      </left>
      <right style="thin">
        <color theme="0"/>
      </right>
      <top style="thin">
        <color theme="0"/>
      </top>
      <bottom style="thin">
        <color theme="0"/>
      </bottom>
      <diagonal/>
    </border>
    <border>
      <left/>
      <right style="medium">
        <color theme="0"/>
      </right>
      <top style="medium">
        <color theme="0"/>
      </top>
      <bottom style="medium">
        <color theme="0"/>
      </bottom>
      <diagonal/>
    </border>
    <border>
      <left/>
      <right/>
      <top/>
      <bottom style="thin">
        <color rgb="FF00546E"/>
      </bottom>
      <diagonal/>
    </border>
    <border>
      <left/>
      <right style="thick">
        <color theme="0"/>
      </right>
      <top/>
      <bottom style="thick">
        <color theme="0"/>
      </bottom>
      <diagonal/>
    </border>
    <border>
      <left style="thick">
        <color theme="0"/>
      </left>
      <right/>
      <top/>
      <bottom style="thick">
        <color theme="0"/>
      </bottom>
      <diagonal/>
    </border>
    <border>
      <left/>
      <right style="thick">
        <color theme="0"/>
      </right>
      <top style="thick">
        <color theme="0"/>
      </top>
      <bottom/>
      <diagonal/>
    </border>
    <border>
      <left style="thick">
        <color theme="0"/>
      </left>
      <right/>
      <top style="thick">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theme="0"/>
      </left>
      <right/>
      <top/>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top/>
      <bottom style="medium">
        <color theme="0"/>
      </bottom>
      <diagonal/>
    </border>
    <border>
      <left style="medium">
        <color theme="0"/>
      </left>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style="medium">
        <color theme="0"/>
      </bottom>
      <diagonal/>
    </border>
    <border>
      <left/>
      <right/>
      <top/>
      <bottom style="double">
        <color rgb="FF00000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
      <left/>
      <right/>
      <top/>
      <bottom style="thin">
        <color rgb="FF0C4050"/>
      </bottom>
      <diagonal/>
    </border>
    <border>
      <left/>
      <right style="medium">
        <color rgb="FF00546E"/>
      </right>
      <top style="medium">
        <color rgb="FF00546E"/>
      </top>
      <bottom/>
      <diagonal/>
    </border>
    <border>
      <left/>
      <right style="medium">
        <color rgb="FF00546E"/>
      </right>
      <top/>
      <bottom style="medium">
        <color rgb="FF00546E"/>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theme="1"/>
      </bottom>
      <diagonal/>
    </border>
    <border>
      <left/>
      <right style="thin">
        <color theme="0"/>
      </right>
      <top/>
      <bottom style="thin">
        <color theme="0"/>
      </bottom>
      <diagonal/>
    </border>
    <border>
      <left style="thin">
        <color theme="0"/>
      </left>
      <right style="thin">
        <color theme="0"/>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theme="0"/>
      </left>
      <right style="thin">
        <color theme="0"/>
      </right>
      <top style="medium">
        <color theme="0"/>
      </top>
      <bottom style="thin">
        <color indexed="64"/>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diagonal/>
    </border>
    <border>
      <left/>
      <right style="thin">
        <color theme="1"/>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medium">
        <color rgb="FF00546E"/>
      </left>
      <right style="medium">
        <color rgb="FF00546E"/>
      </right>
      <top style="medium">
        <color rgb="FF00546E"/>
      </top>
      <bottom/>
      <diagonal/>
    </border>
    <border>
      <left style="medium">
        <color rgb="FF00546E"/>
      </left>
      <right style="medium">
        <color rgb="FF00546E"/>
      </right>
      <top/>
      <bottom style="medium">
        <color rgb="FF00546E"/>
      </bottom>
      <diagonal/>
    </border>
    <border>
      <left/>
      <right/>
      <top style="medium">
        <color rgb="FF4A675A"/>
      </top>
      <bottom/>
      <diagonal/>
    </border>
    <border>
      <left/>
      <right/>
      <top/>
      <bottom style="medium">
        <color rgb="FF4A675A"/>
      </bottom>
      <diagonal/>
    </border>
    <border>
      <left style="medium">
        <color rgb="FF4A675A"/>
      </left>
      <right style="medium">
        <color rgb="FF4A675A"/>
      </right>
      <top style="medium">
        <color rgb="FF4A675A"/>
      </top>
      <bottom/>
      <diagonal/>
    </border>
    <border>
      <left style="medium">
        <color rgb="FF4A675A"/>
      </left>
      <right style="medium">
        <color rgb="FF4A675A"/>
      </right>
      <top/>
      <bottom style="medium">
        <color rgb="FF4A675A"/>
      </bottom>
      <diagonal/>
    </border>
    <border>
      <left/>
      <right/>
      <top style="medium">
        <color rgb="FF6B8B7D"/>
      </top>
      <bottom/>
      <diagonal/>
    </border>
    <border>
      <left/>
      <right/>
      <top/>
      <bottom style="medium">
        <color rgb="FF6B8B7D"/>
      </bottom>
      <diagonal/>
    </border>
    <border>
      <left/>
      <right style="medium">
        <color rgb="FF6B8B7D"/>
      </right>
      <top style="medium">
        <color rgb="FF6B8B7D"/>
      </top>
      <bottom/>
      <diagonal/>
    </border>
    <border>
      <left/>
      <right style="medium">
        <color rgb="FF6B8B7D"/>
      </right>
      <top/>
      <bottom style="medium">
        <color rgb="FF6B8B7D"/>
      </bottom>
      <diagonal/>
    </border>
    <border>
      <left style="thin">
        <color theme="0"/>
      </left>
      <right style="thin">
        <color theme="0"/>
      </right>
      <top style="medium">
        <color theme="0"/>
      </top>
      <bottom style="thin">
        <color theme="0"/>
      </bottom>
      <diagonal/>
    </border>
    <border>
      <left style="medium">
        <color theme="0"/>
      </left>
      <right style="thin">
        <color theme="0"/>
      </right>
      <top style="medium">
        <color theme="0"/>
      </top>
      <bottom/>
      <diagonal/>
    </border>
    <border>
      <left style="medium">
        <color theme="0"/>
      </left>
      <right style="thin">
        <color theme="0"/>
      </right>
      <top/>
      <bottom/>
      <diagonal/>
    </border>
    <border>
      <left style="medium">
        <color rgb="FF0C4050"/>
      </left>
      <right/>
      <top style="medium">
        <color rgb="FF0C4050"/>
      </top>
      <bottom/>
      <diagonal/>
    </border>
    <border>
      <left/>
      <right/>
      <top style="medium">
        <color rgb="FF0C4050"/>
      </top>
      <bottom/>
      <diagonal/>
    </border>
    <border>
      <left/>
      <right style="medium">
        <color rgb="FF00546E"/>
      </right>
      <top style="medium">
        <color rgb="FF0C4050"/>
      </top>
      <bottom/>
      <diagonal/>
    </border>
    <border>
      <left style="medium">
        <color rgb="FF00546E"/>
      </left>
      <right style="medium">
        <color rgb="FF0C4050"/>
      </right>
      <top style="medium">
        <color rgb="FF0C4050"/>
      </top>
      <bottom/>
      <diagonal/>
    </border>
    <border>
      <left style="medium">
        <color rgb="FF0C4050"/>
      </left>
      <right/>
      <top/>
      <bottom style="medium">
        <color rgb="FF0C4050"/>
      </bottom>
      <diagonal/>
    </border>
    <border>
      <left/>
      <right/>
      <top/>
      <bottom style="medium">
        <color rgb="FF0C4050"/>
      </bottom>
      <diagonal/>
    </border>
    <border>
      <left/>
      <right style="medium">
        <color rgb="FF00546E"/>
      </right>
      <top/>
      <bottom style="medium">
        <color rgb="FF0C4050"/>
      </bottom>
      <diagonal/>
    </border>
    <border>
      <left style="medium">
        <color rgb="FF00546E"/>
      </left>
      <right style="medium">
        <color rgb="FF0C4050"/>
      </right>
      <top/>
      <bottom style="medium">
        <color rgb="FF0C4050"/>
      </bottom>
      <diagonal/>
    </border>
    <border>
      <left style="thin">
        <color rgb="FF0C4050"/>
      </left>
      <right/>
      <top style="medium">
        <color theme="0"/>
      </top>
      <bottom style="medium">
        <color theme="0"/>
      </bottom>
      <diagonal/>
    </border>
    <border>
      <left style="thin">
        <color rgb="FF6B8B7D"/>
      </left>
      <right/>
      <top style="medium">
        <color rgb="FF6B8B7D"/>
      </top>
      <bottom/>
      <diagonal/>
    </border>
    <border>
      <left style="thin">
        <color rgb="FF6B8B7D"/>
      </left>
      <right/>
      <top/>
      <bottom style="medium">
        <color rgb="FF6B8B7D"/>
      </bottom>
      <diagonal/>
    </border>
    <border>
      <left style="medium">
        <color rgb="FF4A675A"/>
      </left>
      <right style="thin">
        <color rgb="FF6B8B7D"/>
      </right>
      <top style="thin">
        <color theme="0"/>
      </top>
      <bottom style="medium">
        <color theme="0"/>
      </bottom>
      <diagonal/>
    </border>
    <border>
      <left style="medium">
        <color rgb="FF4A675A"/>
      </left>
      <right style="thin">
        <color rgb="FF6B8B7D"/>
      </right>
      <top style="medium">
        <color theme="0"/>
      </top>
      <bottom style="medium">
        <color theme="0"/>
      </bottom>
      <diagonal/>
    </border>
    <border>
      <left style="thin">
        <color rgb="FF00546E"/>
      </left>
      <right/>
      <top style="medium">
        <color rgb="FF00546E"/>
      </top>
      <bottom/>
      <diagonal/>
    </border>
    <border>
      <left style="thin">
        <color rgb="FF00546E"/>
      </left>
      <right/>
      <top/>
      <bottom style="medium">
        <color rgb="FF00546E"/>
      </bottom>
      <diagonal/>
    </border>
    <border>
      <left style="medium">
        <color theme="0"/>
      </left>
      <right style="thin">
        <color rgb="FF00546E"/>
      </right>
      <top style="medium">
        <color theme="0"/>
      </top>
      <bottom style="medium">
        <color theme="0"/>
      </bottom>
      <diagonal/>
    </border>
    <border>
      <left style="medium">
        <color rgb="FF9CB2A9"/>
      </left>
      <right/>
      <top style="medium">
        <color rgb="FF9CB2A9"/>
      </top>
      <bottom/>
      <diagonal/>
    </border>
    <border>
      <left/>
      <right/>
      <top style="medium">
        <color rgb="FF9CB2A9"/>
      </top>
      <bottom/>
      <diagonal/>
    </border>
    <border>
      <left style="medium">
        <color rgb="FF9CB2A9"/>
      </left>
      <right/>
      <top/>
      <bottom style="medium">
        <color rgb="FF9CB2A9"/>
      </bottom>
      <diagonal/>
    </border>
    <border>
      <left/>
      <right/>
      <top/>
      <bottom style="medium">
        <color rgb="FF9CB2A9"/>
      </bottom>
      <diagonal/>
    </border>
    <border>
      <left style="thin">
        <color rgb="FF9CB2A9"/>
      </left>
      <right/>
      <top style="medium">
        <color theme="0"/>
      </top>
      <bottom style="medium">
        <color theme="0"/>
      </bottom>
      <diagonal/>
    </border>
    <border>
      <left style="medium">
        <color theme="0"/>
      </left>
      <right style="thin">
        <color rgb="FF6B8B7D"/>
      </right>
      <top style="medium">
        <color theme="0"/>
      </top>
      <bottom style="medium">
        <color theme="0"/>
      </bottom>
      <diagonal/>
    </border>
    <border>
      <left style="thin">
        <color rgb="FF6B8B7D"/>
      </left>
      <right/>
      <top style="medium">
        <color theme="0"/>
      </top>
      <bottom style="medium">
        <color theme="0"/>
      </bottom>
      <diagonal/>
    </border>
    <border>
      <left style="thin">
        <color rgb="FF4A675A"/>
      </left>
      <right style="thin">
        <color rgb="FF6B8B7D"/>
      </right>
      <top style="thin">
        <color theme="0"/>
      </top>
      <bottom style="medium">
        <color theme="0"/>
      </bottom>
      <diagonal/>
    </border>
    <border>
      <left/>
      <right/>
      <top style="medium">
        <color theme="0"/>
      </top>
      <bottom style="thin">
        <color theme="0"/>
      </bottom>
      <diagonal/>
    </border>
    <border>
      <left style="medium">
        <color theme="0"/>
      </left>
      <right style="medium">
        <color theme="0"/>
      </right>
      <top style="thin">
        <color indexed="64"/>
      </top>
      <bottom/>
      <diagonal/>
    </border>
    <border>
      <left style="medium">
        <color theme="0"/>
      </left>
      <right style="medium">
        <color theme="0"/>
      </right>
      <top style="thin">
        <color indexed="64"/>
      </top>
      <bottom style="thin">
        <color theme="1"/>
      </bottom>
      <diagonal/>
    </border>
    <border>
      <left/>
      <right style="medium">
        <color rgb="FF9CB2A9"/>
      </right>
      <top style="medium">
        <color rgb="FF9CB2A9"/>
      </top>
      <bottom/>
      <diagonal/>
    </border>
    <border>
      <left/>
      <right style="medium">
        <color rgb="FF9CB2A9"/>
      </right>
      <top/>
      <bottom style="medium">
        <color rgb="FF9CB2A9"/>
      </bottom>
      <diagonal/>
    </border>
    <border>
      <left/>
      <right style="thin">
        <color indexed="64"/>
      </right>
      <top/>
      <bottom/>
      <diagonal/>
    </border>
    <border>
      <left style="thin">
        <color indexed="64"/>
      </left>
      <right/>
      <top/>
      <bottom/>
      <diagonal/>
    </border>
    <border>
      <left style="thin">
        <color theme="0"/>
      </left>
      <right/>
      <top/>
      <bottom style="thin">
        <color theme="0"/>
      </bottom>
      <diagonal/>
    </border>
    <border>
      <left style="medium">
        <color theme="0"/>
      </left>
      <right style="thin">
        <color indexed="64"/>
      </right>
      <top style="medium">
        <color theme="0"/>
      </top>
      <bottom style="medium">
        <color theme="0"/>
      </bottom>
      <diagonal/>
    </border>
    <border>
      <left style="medium">
        <color theme="0"/>
      </left>
      <right style="thin">
        <color indexed="64"/>
      </right>
      <top/>
      <bottom style="thin">
        <color indexed="64"/>
      </bottom>
      <diagonal/>
    </border>
    <border>
      <left style="medium">
        <color theme="0"/>
      </left>
      <right style="thin">
        <color indexed="64"/>
      </right>
      <top style="medium">
        <color theme="0"/>
      </top>
      <bottom style="thin">
        <color indexed="64"/>
      </bottom>
      <diagonal/>
    </border>
    <border>
      <left style="medium">
        <color theme="0"/>
      </left>
      <right/>
      <top style="medium">
        <color theme="0"/>
      </top>
      <bottom style="thin">
        <color indexed="64"/>
      </bottom>
      <diagonal/>
    </border>
    <border>
      <left style="thin">
        <color indexed="64"/>
      </left>
      <right style="medium">
        <color theme="0"/>
      </right>
      <top style="medium">
        <color theme="0"/>
      </top>
      <bottom style="thin">
        <color indexed="64"/>
      </bottom>
      <diagonal/>
    </border>
    <border>
      <left style="medium">
        <color theme="0"/>
      </left>
      <right/>
      <top/>
      <bottom style="thin">
        <color indexed="64"/>
      </bottom>
      <diagonal/>
    </border>
    <border>
      <left style="thin">
        <color indexed="64"/>
      </left>
      <right style="medium">
        <color theme="0"/>
      </right>
      <top style="thin">
        <color indexed="64"/>
      </top>
      <bottom style="thin">
        <color indexed="64"/>
      </bottom>
      <diagonal/>
    </border>
    <border>
      <left style="thin">
        <color indexed="64"/>
      </left>
      <right style="medium">
        <color theme="0"/>
      </right>
      <top style="thin">
        <color indexed="64"/>
      </top>
      <bottom/>
      <diagonal/>
    </border>
    <border>
      <left style="medium">
        <color theme="0"/>
      </left>
      <right style="medium">
        <color theme="0"/>
      </right>
      <top style="thin">
        <color indexed="64"/>
      </top>
      <bottom style="thin">
        <color indexed="64"/>
      </bottom>
      <diagonal/>
    </border>
    <border>
      <left style="medium">
        <color theme="0"/>
      </left>
      <right style="medium">
        <color theme="0"/>
      </right>
      <top/>
      <bottom style="thin">
        <color indexed="64"/>
      </bottom>
      <diagonal/>
    </border>
    <border>
      <left style="medium">
        <color theme="0"/>
      </left>
      <right style="medium">
        <color theme="0"/>
      </right>
      <top style="medium">
        <color theme="0"/>
      </top>
      <bottom style="thin">
        <color indexed="64"/>
      </bottom>
      <diagonal/>
    </border>
    <border>
      <left/>
      <right style="medium">
        <color theme="0"/>
      </right>
      <top style="thin">
        <color theme="0"/>
      </top>
      <bottom style="thin">
        <color theme="1"/>
      </bottom>
      <diagonal/>
    </border>
    <border>
      <left style="thin">
        <color indexed="64"/>
      </left>
      <right style="medium">
        <color theme="0"/>
      </right>
      <top/>
      <bottom style="thin">
        <color indexed="64"/>
      </bottom>
      <diagonal/>
    </border>
    <border>
      <left style="thin">
        <color theme="1"/>
      </left>
      <right/>
      <top/>
      <bottom/>
      <diagonal/>
    </border>
    <border>
      <left style="thin">
        <color theme="0"/>
      </left>
      <right/>
      <top/>
      <bottom style="thin">
        <color indexed="64"/>
      </bottom>
      <diagonal/>
    </border>
    <border>
      <left/>
      <right style="medium">
        <color theme="0"/>
      </right>
      <top style="thin">
        <color theme="0"/>
      </top>
      <bottom/>
      <diagonal/>
    </border>
    <border>
      <left style="thin">
        <color indexed="64"/>
      </left>
      <right/>
      <top style="medium">
        <color theme="0"/>
      </top>
      <bottom style="thin">
        <color indexed="64"/>
      </bottom>
      <diagonal/>
    </border>
  </borders>
  <cellStyleXfs count="6">
    <xf numFmtId="0" fontId="0" fillId="0" borderId="0"/>
    <xf numFmtId="0" fontId="5" fillId="0" borderId="0" applyNumberFormat="0" applyFill="0" applyBorder="0" applyAlignment="0" applyProtection="0"/>
    <xf numFmtId="0" fontId="6" fillId="0" borderId="0"/>
    <xf numFmtId="0" fontId="15" fillId="11"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cellStyleXfs>
  <cellXfs count="792">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1" fillId="0" borderId="4" xfId="0" applyFont="1" applyBorder="1" applyAlignment="1">
      <alignment horizontal="center" vertical="center"/>
    </xf>
    <xf numFmtId="0" fontId="14" fillId="0" borderId="0" xfId="0" applyFont="1" applyAlignment="1">
      <alignment vertical="center"/>
    </xf>
    <xf numFmtId="0" fontId="7" fillId="2" borderId="0" xfId="0" applyFont="1" applyFill="1" applyAlignment="1" applyProtection="1">
      <alignment vertical="center"/>
      <protection hidden="1"/>
    </xf>
    <xf numFmtId="0" fontId="18" fillId="0" borderId="0" xfId="0" applyFont="1"/>
    <xf numFmtId="0" fontId="9" fillId="0" borderId="0" xfId="0" applyFont="1"/>
    <xf numFmtId="0" fontId="23" fillId="2" borderId="6" xfId="0" applyFont="1" applyFill="1" applyBorder="1" applyAlignment="1" applyProtection="1">
      <alignment vertical="center"/>
      <protection hidden="1"/>
    </xf>
    <xf numFmtId="0" fontId="9" fillId="2" borderId="0" xfId="0" applyFont="1" applyFill="1"/>
    <xf numFmtId="0" fontId="25" fillId="2" borderId="0" xfId="0" applyFont="1" applyFill="1" applyAlignment="1">
      <alignment vertical="center" wrapText="1"/>
    </xf>
    <xf numFmtId="0" fontId="11" fillId="2" borderId="0" xfId="0" applyFont="1" applyFill="1" applyAlignment="1">
      <alignment vertical="center"/>
    </xf>
    <xf numFmtId="0" fontId="25" fillId="0" borderId="0" xfId="0" applyFont="1" applyAlignment="1">
      <alignment vertical="center" wrapText="1"/>
    </xf>
    <xf numFmtId="0" fontId="19" fillId="2" borderId="0" xfId="0" applyFont="1" applyFill="1" applyAlignment="1">
      <alignment vertical="center" wrapText="1"/>
    </xf>
    <xf numFmtId="0" fontId="9" fillId="2" borderId="0" xfId="0" applyFont="1" applyFill="1" applyAlignment="1">
      <alignment vertical="center"/>
    </xf>
    <xf numFmtId="0" fontId="19" fillId="0" borderId="0" xfId="0" applyFont="1" applyAlignment="1">
      <alignment vertical="center" wrapText="1"/>
    </xf>
    <xf numFmtId="0" fontId="9" fillId="2" borderId="0" xfId="0" applyFont="1" applyFill="1" applyAlignment="1">
      <alignment horizontal="left" vertical="top" wrapText="1"/>
    </xf>
    <xf numFmtId="0" fontId="26" fillId="0" borderId="0" xfId="1" applyFont="1" applyFill="1" applyBorder="1" applyAlignment="1" applyProtection="1">
      <alignment vertical="center" wrapText="1"/>
    </xf>
    <xf numFmtId="0" fontId="27" fillId="2" borderId="6" xfId="0" applyFont="1" applyFill="1" applyBorder="1" applyAlignment="1" applyProtection="1">
      <alignment vertical="center"/>
      <protection hidden="1"/>
    </xf>
    <xf numFmtId="0" fontId="30" fillId="2" borderId="6" xfId="0" applyFont="1" applyFill="1" applyBorder="1" applyAlignment="1" applyProtection="1">
      <alignment vertical="center"/>
      <protection hidden="1"/>
    </xf>
    <xf numFmtId="0" fontId="32" fillId="3" borderId="0" xfId="0" applyFont="1" applyFill="1" applyAlignment="1" applyProtection="1">
      <alignment horizontal="left" vertical="center"/>
      <protection hidden="1"/>
    </xf>
    <xf numFmtId="0" fontId="28" fillId="3" borderId="0" xfId="0" applyFont="1" applyFill="1" applyAlignment="1" applyProtection="1">
      <alignment horizontal="left" vertical="center"/>
      <protection hidden="1"/>
    </xf>
    <xf numFmtId="0" fontId="33" fillId="3" borderId="0" xfId="1" applyFont="1" applyFill="1" applyBorder="1" applyAlignment="1" applyProtection="1">
      <alignment horizontal="left" vertical="center"/>
      <protection hidden="1"/>
    </xf>
    <xf numFmtId="0" fontId="33" fillId="3" borderId="0" xfId="1" applyFont="1" applyFill="1" applyBorder="1" applyAlignment="1" applyProtection="1">
      <alignment vertical="center" wrapText="1"/>
      <protection hidden="1"/>
    </xf>
    <xf numFmtId="0" fontId="34" fillId="3" borderId="0" xfId="1" applyFont="1" applyFill="1" applyBorder="1" applyAlignment="1" applyProtection="1">
      <alignment vertical="center" wrapText="1"/>
      <protection hidden="1"/>
    </xf>
    <xf numFmtId="0" fontId="19" fillId="0" borderId="0" xfId="0" applyFont="1"/>
    <xf numFmtId="0" fontId="33" fillId="3" borderId="0" xfId="1" applyFont="1" applyFill="1" applyBorder="1" applyAlignment="1" applyProtection="1">
      <alignment vertical="center"/>
      <protection hidden="1"/>
    </xf>
    <xf numFmtId="0" fontId="29" fillId="3" borderId="0" xfId="0" applyFont="1" applyFill="1" applyAlignment="1" applyProtection="1">
      <alignment horizontal="left" vertical="center"/>
      <protection hidden="1"/>
    </xf>
    <xf numFmtId="0" fontId="35" fillId="3" borderId="0" xfId="1" applyFont="1" applyFill="1" applyBorder="1" applyAlignment="1" applyProtection="1">
      <alignment horizontal="left" vertical="center"/>
      <protection hidden="1"/>
    </xf>
    <xf numFmtId="0" fontId="29" fillId="3" borderId="7" xfId="0" applyFont="1" applyFill="1" applyBorder="1" applyAlignment="1">
      <alignment horizontal="center" vertical="center"/>
    </xf>
    <xf numFmtId="0" fontId="28" fillId="3" borderId="9" xfId="0" quotePrefix="1" applyFont="1" applyFill="1" applyBorder="1" applyAlignment="1">
      <alignment horizontal="center" vertical="center"/>
    </xf>
    <xf numFmtId="0" fontId="29" fillId="3" borderId="9" xfId="0" quotePrefix="1" applyFont="1" applyFill="1" applyBorder="1" applyAlignment="1">
      <alignment horizontal="center" vertical="center"/>
    </xf>
    <xf numFmtId="0" fontId="28" fillId="3" borderId="8" xfId="0" applyFont="1" applyFill="1" applyBorder="1" applyAlignment="1">
      <alignment horizontal="left" vertical="center" indent="2"/>
    </xf>
    <xf numFmtId="0" fontId="28" fillId="3" borderId="3" xfId="0" applyFont="1" applyFill="1" applyBorder="1" applyAlignment="1">
      <alignment horizontal="left" vertical="center" indent="2"/>
    </xf>
    <xf numFmtId="0" fontId="9" fillId="0" borderId="31" xfId="0" applyFont="1" applyBorder="1"/>
    <xf numFmtId="0" fontId="9" fillId="2" borderId="0" xfId="0" applyFont="1" applyFill="1" applyProtection="1">
      <protection locked="0"/>
    </xf>
    <xf numFmtId="0" fontId="19" fillId="2" borderId="0" xfId="0" applyFont="1" applyFill="1" applyProtection="1">
      <protection locked="0"/>
    </xf>
    <xf numFmtId="0" fontId="39" fillId="0" borderId="0" xfId="0" applyFont="1" applyAlignment="1">
      <alignment horizontal="left" vertical="center"/>
    </xf>
    <xf numFmtId="0" fontId="39" fillId="0" borderId="0" xfId="0" applyFont="1" applyAlignment="1">
      <alignment vertical="center"/>
    </xf>
    <xf numFmtId="0" fontId="40" fillId="0" borderId="0" xfId="0" applyFont="1" applyAlignment="1">
      <alignment vertical="center"/>
    </xf>
    <xf numFmtId="0" fontId="42"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xf>
    <xf numFmtId="0" fontId="44" fillId="2" borderId="0" xfId="0" applyFont="1" applyFill="1" applyAlignment="1">
      <alignment horizontal="left" vertical="center"/>
    </xf>
    <xf numFmtId="0" fontId="41" fillId="2" borderId="22" xfId="0" applyFont="1" applyFill="1" applyBorder="1" applyAlignment="1">
      <alignment horizontal="center" vertical="center"/>
    </xf>
    <xf numFmtId="0" fontId="41" fillId="2" borderId="21" xfId="0" applyFont="1" applyFill="1" applyBorder="1" applyAlignment="1">
      <alignment horizontal="center" vertical="center"/>
    </xf>
    <xf numFmtId="0" fontId="41" fillId="2" borderId="15" xfId="0" applyFont="1" applyFill="1" applyBorder="1" applyAlignment="1">
      <alignment horizontal="center" vertical="center"/>
    </xf>
    <xf numFmtId="0" fontId="19" fillId="2" borderId="0" xfId="0" applyFont="1" applyFill="1"/>
    <xf numFmtId="0" fontId="45" fillId="2" borderId="22" xfId="0" applyFont="1" applyFill="1" applyBorder="1" applyAlignment="1">
      <alignment horizontal="center" vertical="center"/>
    </xf>
    <xf numFmtId="0" fontId="41" fillId="2" borderId="2" xfId="0" applyFont="1" applyFill="1" applyBorder="1" applyAlignment="1">
      <alignment horizontal="center" vertical="center"/>
    </xf>
    <xf numFmtId="0" fontId="45" fillId="2" borderId="21" xfId="0" applyFont="1" applyFill="1" applyBorder="1" applyAlignment="1">
      <alignment horizontal="left" vertical="center"/>
    </xf>
    <xf numFmtId="0" fontId="45" fillId="2" borderId="21" xfId="0" applyFont="1" applyFill="1" applyBorder="1" applyAlignment="1">
      <alignment horizontal="center" vertical="center"/>
    </xf>
    <xf numFmtId="0" fontId="45" fillId="2" borderId="0" xfId="0" applyFont="1" applyFill="1" applyAlignment="1">
      <alignment horizontal="center" vertical="center"/>
    </xf>
    <xf numFmtId="0" fontId="46" fillId="0" borderId="0" xfId="0" applyFont="1"/>
    <xf numFmtId="0" fontId="41" fillId="2" borderId="5" xfId="0" applyFont="1" applyFill="1" applyBorder="1" applyAlignment="1">
      <alignment horizontal="center" vertical="center"/>
    </xf>
    <xf numFmtId="0" fontId="9" fillId="2" borderId="0" xfId="0" applyFont="1" applyFill="1" applyAlignment="1">
      <alignment horizontal="center" vertical="center"/>
    </xf>
    <xf numFmtId="0" fontId="45" fillId="2" borderId="22" xfId="0" applyFont="1" applyFill="1" applyBorder="1" applyAlignment="1">
      <alignment horizontal="left" vertical="center"/>
    </xf>
    <xf numFmtId="0" fontId="9" fillId="0" borderId="0" xfId="0" applyFont="1" applyAlignment="1">
      <alignment horizontal="center" vertical="center"/>
    </xf>
    <xf numFmtId="0" fontId="41" fillId="2" borderId="13" xfId="0" applyFont="1" applyFill="1" applyBorder="1" applyAlignment="1">
      <alignment horizontal="center" vertical="center"/>
    </xf>
    <xf numFmtId="0" fontId="45" fillId="2" borderId="0" xfId="0" applyFont="1" applyFill="1" applyAlignment="1">
      <alignment horizontal="left" vertical="center"/>
    </xf>
    <xf numFmtId="0" fontId="45" fillId="2" borderId="0" xfId="0" applyFont="1" applyFill="1" applyAlignment="1">
      <alignment vertical="center"/>
    </xf>
    <xf numFmtId="0" fontId="41" fillId="2" borderId="16" xfId="0" applyFont="1" applyFill="1" applyBorder="1" applyAlignment="1">
      <alignment horizontal="center" vertical="center"/>
    </xf>
    <xf numFmtId="0" fontId="41" fillId="2" borderId="0" xfId="0" applyFont="1" applyFill="1" applyAlignment="1">
      <alignment horizontal="center" vertical="center"/>
    </xf>
    <xf numFmtId="0" fontId="41" fillId="2" borderId="30" xfId="0" applyFont="1" applyFill="1" applyBorder="1" applyAlignment="1">
      <alignment horizontal="center" vertical="center"/>
    </xf>
    <xf numFmtId="0" fontId="43" fillId="2" borderId="0" xfId="0" applyFont="1" applyFill="1" applyAlignment="1">
      <alignment horizontal="left"/>
    </xf>
    <xf numFmtId="0" fontId="9" fillId="2" borderId="0" xfId="0" applyFont="1" applyFill="1" applyAlignment="1">
      <alignment horizontal="center"/>
    </xf>
    <xf numFmtId="0" fontId="45" fillId="2" borderId="15" xfId="0" applyFont="1" applyFill="1" applyBorder="1" applyAlignment="1">
      <alignment horizontal="center" vertical="center"/>
    </xf>
    <xf numFmtId="0" fontId="48" fillId="6" borderId="2" xfId="0" applyFont="1" applyFill="1" applyBorder="1" applyAlignment="1">
      <alignment horizontal="center" vertical="center"/>
    </xf>
    <xf numFmtId="0" fontId="42" fillId="2" borderId="15" xfId="0" applyFont="1" applyFill="1" applyBorder="1" applyAlignment="1">
      <alignment horizontal="center" vertical="center"/>
    </xf>
    <xf numFmtId="0" fontId="9" fillId="2" borderId="15" xfId="0" applyFont="1" applyFill="1" applyBorder="1"/>
    <xf numFmtId="0" fontId="8" fillId="16" borderId="0" xfId="0" applyFont="1" applyFill="1" applyAlignment="1">
      <alignment vertical="center" wrapText="1"/>
    </xf>
    <xf numFmtId="0" fontId="13" fillId="16" borderId="0" xfId="0" applyFont="1" applyFill="1" applyAlignment="1" applyProtection="1">
      <alignment horizontal="right"/>
      <protection hidden="1"/>
    </xf>
    <xf numFmtId="0" fontId="13" fillId="16" borderId="0" xfId="0" applyFont="1" applyFill="1" applyAlignment="1">
      <alignment horizontal="left"/>
    </xf>
    <xf numFmtId="0" fontId="13" fillId="16" borderId="0" xfId="0" applyFont="1" applyFill="1" applyAlignment="1">
      <alignment horizontal="left" wrapText="1"/>
    </xf>
    <xf numFmtId="0" fontId="10" fillId="16" borderId="0" xfId="0" applyFont="1" applyFill="1" applyAlignment="1">
      <alignment wrapText="1"/>
    </xf>
    <xf numFmtId="0" fontId="10" fillId="16" borderId="0" xfId="0" applyFont="1" applyFill="1" applyAlignment="1" applyProtection="1">
      <alignment horizontal="right"/>
      <protection hidden="1"/>
    </xf>
    <xf numFmtId="0" fontId="12" fillId="16" borderId="0" xfId="1" applyFont="1" applyFill="1" applyBorder="1" applyAlignment="1" applyProtection="1">
      <protection hidden="1"/>
    </xf>
    <xf numFmtId="0" fontId="9" fillId="16" borderId="0" xfId="0" applyFont="1" applyFill="1"/>
    <xf numFmtId="0" fontId="11" fillId="16" borderId="0" xfId="0" applyFont="1" applyFill="1"/>
    <xf numFmtId="0" fontId="22" fillId="16" borderId="0" xfId="0" applyFont="1" applyFill="1" applyAlignment="1">
      <alignment wrapText="1"/>
    </xf>
    <xf numFmtId="0" fontId="54" fillId="2" borderId="0" xfId="1" applyFont="1" applyFill="1" applyBorder="1" applyAlignment="1" applyProtection="1">
      <alignment vertical="center"/>
      <protection hidden="1"/>
    </xf>
    <xf numFmtId="0" fontId="55" fillId="0" borderId="0" xfId="0" applyFont="1" applyAlignment="1" applyProtection="1">
      <alignment horizontal="center" vertical="center"/>
      <protection locked="0"/>
    </xf>
    <xf numFmtId="0" fontId="39" fillId="0" borderId="19" xfId="0" applyFont="1" applyBorder="1" applyAlignment="1" applyProtection="1">
      <alignment vertical="center"/>
      <protection locked="0"/>
    </xf>
    <xf numFmtId="0" fontId="56" fillId="2" borderId="4" xfId="0" applyFont="1" applyFill="1" applyBorder="1" applyAlignment="1" applyProtection="1">
      <alignment vertical="center"/>
      <protection locked="0"/>
    </xf>
    <xf numFmtId="0" fontId="56" fillId="2" borderId="12" xfId="0" applyFont="1" applyFill="1" applyBorder="1" applyAlignment="1" applyProtection="1">
      <alignment vertical="center"/>
      <protection locked="0"/>
    </xf>
    <xf numFmtId="0" fontId="19" fillId="0" borderId="0" xfId="0" applyFont="1" applyAlignment="1" applyProtection="1">
      <alignment vertical="center"/>
      <protection locked="0"/>
    </xf>
    <xf numFmtId="0" fontId="56" fillId="2" borderId="17" xfId="0" applyFont="1" applyFill="1" applyBorder="1" applyAlignment="1" applyProtection="1">
      <alignment vertical="center"/>
      <protection locked="0"/>
    </xf>
    <xf numFmtId="0" fontId="56" fillId="0" borderId="4" xfId="0" applyFont="1" applyBorder="1" applyAlignment="1" applyProtection="1">
      <alignment vertical="center"/>
      <protection locked="0"/>
    </xf>
    <xf numFmtId="0" fontId="9" fillId="0" borderId="4" xfId="0" applyFont="1" applyBorder="1" applyAlignment="1" applyProtection="1">
      <alignment vertical="center"/>
      <protection locked="0"/>
    </xf>
    <xf numFmtId="0" fontId="39" fillId="2" borderId="0" xfId="0" applyFont="1" applyFill="1" applyAlignment="1" applyProtection="1">
      <alignment vertical="center"/>
      <protection locked="0"/>
    </xf>
    <xf numFmtId="0" fontId="39" fillId="0" borderId="0" xfId="0" applyFont="1" applyAlignment="1" applyProtection="1">
      <alignment vertical="center"/>
      <protection locked="0"/>
    </xf>
    <xf numFmtId="0" fontId="39" fillId="0" borderId="0" xfId="0" applyFont="1" applyAlignment="1" applyProtection="1">
      <alignment vertical="center" wrapText="1"/>
      <protection locked="0"/>
    </xf>
    <xf numFmtId="0" fontId="56" fillId="2" borderId="12" xfId="0" applyFont="1" applyFill="1" applyBorder="1" applyAlignment="1" applyProtection="1">
      <alignment vertical="center"/>
      <protection hidden="1"/>
    </xf>
    <xf numFmtId="0" fontId="19" fillId="0" borderId="0" xfId="0" applyFont="1" applyAlignment="1" applyProtection="1">
      <alignment vertical="center"/>
      <protection hidden="1"/>
    </xf>
    <xf numFmtId="0" fontId="56" fillId="2" borderId="4" xfId="0" applyFont="1" applyFill="1" applyBorder="1" applyAlignment="1" applyProtection="1">
      <alignment vertical="center"/>
      <protection hidden="1"/>
    </xf>
    <xf numFmtId="0" fontId="45" fillId="2" borderId="17" xfId="0" applyFont="1" applyFill="1" applyBorder="1" applyAlignment="1" applyProtection="1">
      <alignment vertical="center"/>
      <protection locked="0"/>
    </xf>
    <xf numFmtId="0" fontId="45" fillId="2" borderId="12" xfId="0" applyFont="1" applyFill="1" applyBorder="1" applyAlignment="1" applyProtection="1">
      <alignment vertical="center"/>
      <protection locked="0"/>
    </xf>
    <xf numFmtId="0" fontId="41" fillId="0" borderId="0" xfId="0" applyFont="1" applyAlignment="1" applyProtection="1">
      <alignment vertical="center"/>
      <protection locked="0"/>
    </xf>
    <xf numFmtId="0" fontId="45" fillId="2" borderId="4" xfId="0" applyFont="1" applyFill="1" applyBorder="1" applyAlignment="1" applyProtection="1">
      <alignment vertical="center"/>
      <protection locked="0"/>
    </xf>
    <xf numFmtId="0" fontId="45" fillId="0" borderId="4" xfId="0" applyFont="1" applyBorder="1" applyAlignment="1" applyProtection="1">
      <alignment vertical="center"/>
      <protection locked="0"/>
    </xf>
    <xf numFmtId="0" fontId="21" fillId="0" borderId="4" xfId="0" applyFont="1" applyBorder="1" applyAlignment="1" applyProtection="1">
      <alignment vertical="center"/>
      <protection locked="0"/>
    </xf>
    <xf numFmtId="0" fontId="67" fillId="2" borderId="34" xfId="0" applyFont="1" applyFill="1" applyBorder="1" applyAlignment="1" applyProtection="1">
      <alignment horizontal="center" vertical="center" wrapText="1"/>
      <protection locked="0"/>
    </xf>
    <xf numFmtId="0" fontId="67" fillId="2" borderId="36" xfId="0" applyFont="1" applyFill="1" applyBorder="1" applyAlignment="1" applyProtection="1">
      <alignment horizontal="center" vertical="center"/>
      <protection locked="0"/>
    </xf>
    <xf numFmtId="0" fontId="69" fillId="2" borderId="34" xfId="0" applyFont="1" applyFill="1" applyBorder="1" applyAlignment="1" applyProtection="1">
      <alignment horizontal="center" vertical="center" wrapText="1"/>
      <protection locked="0"/>
    </xf>
    <xf numFmtId="0" fontId="56" fillId="0" borderId="20" xfId="0" applyFont="1" applyBorder="1" applyAlignment="1" applyProtection="1">
      <alignment vertical="center" wrapText="1"/>
      <protection locked="0"/>
    </xf>
    <xf numFmtId="0" fontId="9" fillId="0" borderId="20" xfId="0" applyFont="1" applyBorder="1" applyAlignment="1" applyProtection="1">
      <alignment horizontal="center" vertical="center" wrapText="1"/>
      <protection locked="0"/>
    </xf>
    <xf numFmtId="0" fontId="56" fillId="0" borderId="12"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9" fillId="5" borderId="0" xfId="0" applyFont="1" applyFill="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0" borderId="11" xfId="0" applyFont="1" applyBorder="1" applyAlignment="1" applyProtection="1">
      <alignment horizontal="left" vertical="center" wrapText="1"/>
      <protection locked="0"/>
    </xf>
    <xf numFmtId="0" fontId="56" fillId="0" borderId="11" xfId="0" applyFont="1" applyBorder="1" applyAlignment="1" applyProtection="1">
      <alignment horizontal="center" vertical="center" wrapText="1"/>
      <protection locked="0"/>
    </xf>
    <xf numFmtId="0" fontId="56" fillId="0" borderId="4" xfId="0" applyFont="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4" xfId="0" applyFont="1" applyBorder="1" applyAlignment="1" applyProtection="1">
      <alignment horizontal="left" vertical="center" wrapText="1"/>
      <protection locked="0"/>
    </xf>
    <xf numFmtId="0" fontId="56" fillId="0" borderId="12" xfId="0" applyFont="1" applyBorder="1" applyAlignment="1" applyProtection="1">
      <alignment vertical="center"/>
      <protection locked="0"/>
    </xf>
    <xf numFmtId="0" fontId="69" fillId="0" borderId="11" xfId="0" applyFont="1" applyBorder="1" applyAlignment="1" applyProtection="1">
      <alignment vertical="center" wrapText="1"/>
      <protection locked="0"/>
    </xf>
    <xf numFmtId="0" fontId="69" fillId="0" borderId="11" xfId="0" applyFont="1" applyBorder="1" applyAlignment="1" applyProtection="1">
      <alignment horizontal="center" vertical="center" wrapText="1"/>
      <protection locked="0"/>
    </xf>
    <xf numFmtId="0" fontId="67" fillId="0" borderId="11" xfId="0" applyFont="1" applyBorder="1" applyAlignment="1" applyProtection="1">
      <alignment horizontal="center" vertical="center"/>
      <protection locked="0"/>
    </xf>
    <xf numFmtId="0" fontId="69" fillId="0" borderId="4" xfId="0" applyFont="1" applyBorder="1" applyAlignment="1" applyProtection="1">
      <alignment vertical="center" wrapText="1"/>
      <protection locked="0"/>
    </xf>
    <xf numFmtId="0" fontId="67" fillId="0" borderId="4" xfId="0" applyFont="1" applyBorder="1" applyAlignment="1" applyProtection="1">
      <alignment horizontal="center" vertical="center"/>
      <protection locked="0"/>
    </xf>
    <xf numFmtId="0" fontId="69" fillId="0" borderId="37" xfId="0" applyFont="1" applyBorder="1" applyAlignment="1" applyProtection="1">
      <alignment vertical="center" wrapText="1"/>
      <protection locked="0"/>
    </xf>
    <xf numFmtId="0" fontId="54" fillId="2" borderId="0" xfId="1" applyFont="1" applyFill="1" applyBorder="1" applyAlignment="1">
      <alignment horizontal="left" vertical="center" wrapText="1"/>
    </xf>
    <xf numFmtId="0" fontId="67" fillId="0" borderId="4" xfId="0" applyFont="1" applyBorder="1" applyAlignment="1" applyProtection="1">
      <alignment vertical="center"/>
      <protection locked="0"/>
    </xf>
    <xf numFmtId="0" fontId="9" fillId="2" borderId="4" xfId="0" applyFont="1" applyFill="1" applyBorder="1" applyAlignment="1" applyProtection="1">
      <alignment vertical="center" wrapText="1"/>
      <protection locked="0"/>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vertical="center" wrapText="1"/>
      <protection locked="0"/>
    </xf>
    <xf numFmtId="0" fontId="20" fillId="3" borderId="2" xfId="0" applyFont="1" applyFill="1" applyBorder="1" applyAlignment="1">
      <alignment horizontal="center" vertical="center" wrapText="1"/>
    </xf>
    <xf numFmtId="0" fontId="60" fillId="2" borderId="35" xfId="0" applyFont="1" applyFill="1" applyBorder="1" applyAlignment="1">
      <alignment horizontal="center" vertical="center" wrapText="1"/>
    </xf>
    <xf numFmtId="0" fontId="59" fillId="2" borderId="34" xfId="0" applyFont="1" applyFill="1" applyBorder="1" applyAlignment="1">
      <alignment horizontal="center" vertical="center" wrapText="1"/>
    </xf>
    <xf numFmtId="0" fontId="9" fillId="2" borderId="4" xfId="0" applyFont="1" applyFill="1" applyBorder="1" applyAlignment="1" applyProtection="1">
      <alignment vertical="center"/>
      <protection locked="0"/>
    </xf>
    <xf numFmtId="0" fontId="69" fillId="2" borderId="34" xfId="0" applyFont="1" applyFill="1" applyBorder="1" applyAlignment="1">
      <alignment horizontal="center" vertical="center" wrapText="1"/>
    </xf>
    <xf numFmtId="0" fontId="35" fillId="2" borderId="4" xfId="1"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0" fontId="39" fillId="0" borderId="43" xfId="0" applyFont="1" applyBorder="1" applyAlignment="1" applyProtection="1">
      <alignment horizontal="left" vertical="center" wrapText="1"/>
      <protection locked="0"/>
    </xf>
    <xf numFmtId="0" fontId="39" fillId="0" borderId="43" xfId="0" applyFont="1" applyBorder="1" applyAlignment="1" applyProtection="1">
      <alignment horizontal="center" vertical="center" wrapText="1"/>
      <protection locked="0"/>
    </xf>
    <xf numFmtId="0" fontId="74" fillId="0" borderId="43" xfId="0" applyFont="1" applyBorder="1" applyAlignment="1" applyProtection="1">
      <alignment horizontal="center" vertical="center" wrapText="1"/>
      <protection locked="0"/>
    </xf>
    <xf numFmtId="0" fontId="64" fillId="10" borderId="15" xfId="1" applyFont="1" applyFill="1" applyBorder="1" applyAlignment="1">
      <alignment horizontal="center" vertical="center" wrapText="1"/>
    </xf>
    <xf numFmtId="0" fontId="64" fillId="10" borderId="15" xfId="1" applyFont="1" applyFill="1" applyBorder="1" applyAlignment="1" applyProtection="1">
      <alignment horizontal="center" vertical="center" wrapText="1"/>
    </xf>
    <xf numFmtId="0" fontId="71" fillId="10" borderId="15" xfId="1" applyFont="1" applyFill="1" applyBorder="1" applyAlignment="1" applyProtection="1">
      <alignment horizontal="center" vertical="center" wrapText="1"/>
    </xf>
    <xf numFmtId="0" fontId="67" fillId="10" borderId="15" xfId="0" applyFont="1" applyFill="1" applyBorder="1" applyAlignment="1">
      <alignment horizontal="center" vertical="center" wrapText="1"/>
    </xf>
    <xf numFmtId="0" fontId="9" fillId="10" borderId="14" xfId="0" applyFont="1" applyFill="1" applyBorder="1" applyAlignment="1" applyProtection="1">
      <alignment horizontal="center" vertical="center" wrapText="1"/>
      <protection locked="0"/>
    </xf>
    <xf numFmtId="0" fontId="69" fillId="2" borderId="44" xfId="0" applyFont="1" applyFill="1" applyBorder="1" applyAlignment="1">
      <alignment horizontal="center" vertical="center" wrapText="1"/>
    </xf>
    <xf numFmtId="0" fontId="19" fillId="2" borderId="0" xfId="0" applyFont="1" applyFill="1" applyAlignment="1" applyProtection="1">
      <alignment vertical="center"/>
      <protection locked="0"/>
    </xf>
    <xf numFmtId="0" fontId="56" fillId="2" borderId="17" xfId="0" applyFont="1" applyFill="1" applyBorder="1" applyAlignment="1" applyProtection="1">
      <alignment horizontal="center" vertical="center" wrapText="1"/>
      <protection locked="0"/>
    </xf>
    <xf numFmtId="0" fontId="56" fillId="2" borderId="12" xfId="0" applyFont="1" applyFill="1" applyBorder="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9" fillId="0" borderId="12" xfId="0" applyFont="1" applyBorder="1" applyAlignment="1" applyProtection="1">
      <alignment vertical="center"/>
      <protection locked="0"/>
    </xf>
    <xf numFmtId="0" fontId="9" fillId="0" borderId="0" xfId="0" applyFont="1" applyAlignment="1" applyProtection="1">
      <alignment vertical="center"/>
      <protection locked="0"/>
    </xf>
    <xf numFmtId="0" fontId="55" fillId="2" borderId="0" xfId="0" applyFont="1" applyFill="1" applyAlignment="1" applyProtection="1">
      <alignment horizontal="center" vertical="center"/>
      <protection locked="0"/>
    </xf>
    <xf numFmtId="0" fontId="56" fillId="2" borderId="0" xfId="0" applyFont="1" applyFill="1" applyAlignment="1" applyProtection="1">
      <alignment vertical="center"/>
      <protection locked="0"/>
    </xf>
    <xf numFmtId="0" fontId="56" fillId="0" borderId="0" xfId="0" applyFont="1" applyAlignment="1" applyProtection="1">
      <alignment vertical="center"/>
      <protection locked="0"/>
    </xf>
    <xf numFmtId="0" fontId="48" fillId="6" borderId="0" xfId="0" applyFont="1" applyFill="1" applyAlignment="1" applyProtection="1">
      <alignment horizontal="center" vertical="center" wrapText="1"/>
      <protection locked="0"/>
    </xf>
    <xf numFmtId="0" fontId="22" fillId="0" borderId="0" xfId="0" applyFont="1" applyAlignment="1">
      <alignment horizontal="center"/>
    </xf>
    <xf numFmtId="0" fontId="67" fillId="0" borderId="0" xfId="0" applyFont="1"/>
    <xf numFmtId="0" fontId="67" fillId="0" borderId="27" xfId="0" applyFont="1" applyBorder="1"/>
    <xf numFmtId="0" fontId="67" fillId="2" borderId="35" xfId="0" applyFont="1" applyFill="1" applyBorder="1" applyAlignment="1">
      <alignment horizontal="center" vertical="center" wrapText="1"/>
    </xf>
    <xf numFmtId="0" fontId="67" fillId="14" borderId="0" xfId="0" applyFont="1" applyFill="1"/>
    <xf numFmtId="0" fontId="22" fillId="2" borderId="35"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43" fillId="0" borderId="0" xfId="0" applyFont="1" applyAlignment="1">
      <alignment vertical="center" wrapText="1"/>
    </xf>
    <xf numFmtId="0" fontId="41" fillId="10" borderId="13" xfId="0" applyFont="1" applyFill="1" applyBorder="1" applyAlignment="1" applyProtection="1">
      <alignment horizontal="center" vertical="center" textRotation="180" wrapText="1"/>
      <protection locked="0"/>
    </xf>
    <xf numFmtId="0" fontId="76" fillId="16" borderId="15" xfId="0" applyFont="1" applyFill="1" applyBorder="1" applyAlignment="1" applyProtection="1">
      <alignment horizontal="center" vertical="center"/>
      <protection locked="0"/>
    </xf>
    <xf numFmtId="0" fontId="67" fillId="16" borderId="15" xfId="0" applyFont="1" applyFill="1" applyBorder="1" applyAlignment="1">
      <alignment horizontal="center" vertical="center" wrapText="1"/>
    </xf>
    <xf numFmtId="0" fontId="67" fillId="16" borderId="15" xfId="0" applyFont="1" applyFill="1" applyBorder="1" applyAlignment="1" applyProtection="1">
      <alignment horizontal="left" vertical="center" wrapText="1"/>
      <protection locked="0"/>
    </xf>
    <xf numFmtId="0" fontId="67" fillId="16" borderId="15" xfId="0" applyFont="1" applyFill="1" applyBorder="1" applyAlignment="1" applyProtection="1">
      <alignment horizontal="center" vertical="center" wrapText="1"/>
      <protection locked="0"/>
    </xf>
    <xf numFmtId="0" fontId="77" fillId="16" borderId="13" xfId="0" applyFont="1" applyFill="1" applyBorder="1" applyAlignment="1" applyProtection="1">
      <alignment horizontal="center" vertical="center" textRotation="180" wrapText="1"/>
      <protection locked="0"/>
    </xf>
    <xf numFmtId="0" fontId="68" fillId="16" borderId="15" xfId="0" applyFont="1" applyFill="1" applyBorder="1" applyAlignment="1" applyProtection="1">
      <alignment horizontal="center" vertical="center" wrapText="1"/>
      <protection locked="0"/>
    </xf>
    <xf numFmtId="0" fontId="9" fillId="16" borderId="14" xfId="0" applyFont="1" applyFill="1" applyBorder="1" applyAlignment="1" applyProtection="1">
      <alignment horizontal="center" vertical="center" wrapText="1"/>
      <protection locked="0"/>
    </xf>
    <xf numFmtId="0" fontId="54" fillId="0" borderId="0" xfId="1" applyFont="1" applyAlignment="1">
      <alignment horizontal="left" vertical="center" wrapText="1"/>
    </xf>
    <xf numFmtId="0" fontId="67" fillId="0" borderId="0" xfId="0" applyFont="1" applyAlignment="1">
      <alignment horizontal="center" vertical="center" wrapText="1"/>
    </xf>
    <xf numFmtId="0" fontId="74" fillId="0" borderId="20" xfId="0" applyFont="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67" fillId="10" borderId="15" xfId="0" applyFont="1" applyFill="1" applyBorder="1"/>
    <xf numFmtId="0" fontId="64" fillId="10" borderId="15" xfId="1" applyFont="1" applyFill="1" applyBorder="1" applyAlignment="1">
      <alignment horizontal="center" vertical="center"/>
    </xf>
    <xf numFmtId="0" fontId="81" fillId="10" borderId="15" xfId="0" applyFont="1" applyFill="1" applyBorder="1" applyAlignment="1">
      <alignment horizontal="center" vertical="center" wrapText="1"/>
    </xf>
    <xf numFmtId="0" fontId="69" fillId="2" borderId="34" xfId="0" applyFont="1" applyFill="1" applyBorder="1" applyAlignment="1">
      <alignment horizontal="left" vertical="center" wrapText="1"/>
    </xf>
    <xf numFmtId="0" fontId="70" fillId="2" borderId="45" xfId="0" applyFont="1" applyFill="1" applyBorder="1" applyAlignment="1">
      <alignment horizontal="center" vertical="center" wrapText="1"/>
    </xf>
    <xf numFmtId="0" fontId="70" fillId="2" borderId="44" xfId="0" applyFont="1" applyFill="1" applyBorder="1" applyAlignment="1">
      <alignment horizontal="center" vertical="center" wrapText="1"/>
    </xf>
    <xf numFmtId="0" fontId="48" fillId="6" borderId="13" xfId="0" applyFont="1" applyFill="1" applyBorder="1" applyAlignment="1" applyProtection="1">
      <alignment horizontal="center" vertical="center"/>
      <protection locked="0"/>
    </xf>
    <xf numFmtId="0" fontId="9" fillId="0" borderId="17" xfId="0" applyFont="1" applyBorder="1" applyAlignment="1" applyProtection="1">
      <alignment vertical="center"/>
      <protection locked="0"/>
    </xf>
    <xf numFmtId="0" fontId="9" fillId="0" borderId="0" xfId="0" applyFont="1" applyProtection="1">
      <protection locked="0"/>
    </xf>
    <xf numFmtId="0" fontId="84" fillId="0" borderId="0" xfId="0" applyFont="1" applyProtection="1">
      <protection locked="0"/>
    </xf>
    <xf numFmtId="0" fontId="9" fillId="0" borderId="0" xfId="0" applyFont="1" applyAlignment="1">
      <alignment vertical="center"/>
    </xf>
    <xf numFmtId="0" fontId="84" fillId="0" borderId="0" xfId="0" applyFont="1"/>
    <xf numFmtId="0" fontId="84" fillId="0" borderId="0" xfId="0" applyFont="1" applyAlignment="1">
      <alignment vertical="center"/>
    </xf>
    <xf numFmtId="0" fontId="9" fillId="0" borderId="27" xfId="0" applyFont="1" applyBorder="1" applyAlignment="1">
      <alignment vertical="center"/>
    </xf>
    <xf numFmtId="0" fontId="9" fillId="0" borderId="27" xfId="0" applyFont="1" applyBorder="1"/>
    <xf numFmtId="0" fontId="9" fillId="14" borderId="27" xfId="0" applyFont="1" applyFill="1" applyBorder="1"/>
    <xf numFmtId="0" fontId="53" fillId="16" borderId="13" xfId="0" applyFont="1" applyFill="1" applyBorder="1" applyAlignment="1" applyProtection="1">
      <alignment horizontal="center" vertical="center" textRotation="180" wrapText="1"/>
      <protection locked="0"/>
    </xf>
    <xf numFmtId="0" fontId="69" fillId="16" borderId="15" xfId="0" applyFont="1" applyFill="1" applyBorder="1"/>
    <xf numFmtId="0" fontId="39" fillId="0" borderId="46" xfId="0" applyFont="1" applyBorder="1" applyAlignment="1" applyProtection="1">
      <alignment horizontal="left" vertical="center" wrapText="1"/>
      <protection locked="0"/>
    </xf>
    <xf numFmtId="0" fontId="39" fillId="0" borderId="46" xfId="0" applyFont="1" applyBorder="1" applyAlignment="1" applyProtection="1">
      <alignment horizontal="center" vertical="center" wrapText="1"/>
      <protection locked="0"/>
    </xf>
    <xf numFmtId="0" fontId="58" fillId="10" borderId="15" xfId="0" applyFont="1" applyFill="1" applyBorder="1" applyAlignment="1" applyProtection="1">
      <alignment horizontal="center" vertical="center" wrapText="1"/>
      <protection locked="0"/>
    </xf>
    <xf numFmtId="0" fontId="64" fillId="10" borderId="15" xfId="1" applyFont="1" applyFill="1" applyBorder="1" applyAlignment="1" applyProtection="1">
      <alignment horizontal="center" vertical="center" wrapText="1"/>
      <protection locked="0"/>
    </xf>
    <xf numFmtId="0" fontId="58" fillId="10" borderId="15" xfId="0" applyFont="1" applyFill="1" applyBorder="1" applyProtection="1">
      <protection locked="0"/>
    </xf>
    <xf numFmtId="0" fontId="9" fillId="10" borderId="14" xfId="0" applyFont="1" applyFill="1" applyBorder="1"/>
    <xf numFmtId="0" fontId="9" fillId="10" borderId="15" xfId="0" applyFont="1" applyFill="1" applyBorder="1"/>
    <xf numFmtId="0" fontId="86" fillId="16" borderId="13" xfId="0" applyFont="1" applyFill="1" applyBorder="1" applyAlignment="1" applyProtection="1">
      <alignment horizontal="center" vertical="center" textRotation="180" wrapText="1"/>
      <protection locked="0"/>
    </xf>
    <xf numFmtId="0" fontId="25" fillId="10" borderId="13" xfId="0" applyFont="1" applyFill="1" applyBorder="1" applyAlignment="1" applyProtection="1">
      <alignment horizontal="center" vertical="center" textRotation="180" wrapText="1"/>
      <protection locked="0"/>
    </xf>
    <xf numFmtId="0" fontId="9" fillId="2" borderId="0" xfId="0" applyFont="1" applyFill="1" applyAlignment="1" applyProtection="1">
      <alignment vertical="center"/>
      <protection locked="0"/>
    </xf>
    <xf numFmtId="0" fontId="9" fillId="5" borderId="0" xfId="0" applyFont="1" applyFill="1"/>
    <xf numFmtId="0" fontId="67" fillId="2" borderId="0" xfId="0" applyFont="1" applyFill="1"/>
    <xf numFmtId="0" fontId="9" fillId="2" borderId="11" xfId="0" applyFont="1" applyFill="1" applyBorder="1" applyAlignment="1">
      <alignment horizontal="center" vertical="center"/>
    </xf>
    <xf numFmtId="0" fontId="9" fillId="0" borderId="4" xfId="0" applyFont="1" applyBorder="1" applyAlignment="1">
      <alignment horizontal="center" vertical="center"/>
    </xf>
    <xf numFmtId="0" fontId="85" fillId="16" borderId="28" xfId="0" applyFont="1" applyFill="1" applyBorder="1" applyAlignment="1" applyProtection="1">
      <alignment vertical="center"/>
      <protection locked="0"/>
    </xf>
    <xf numFmtId="0" fontId="85" fillId="16" borderId="23" xfId="0" applyFont="1" applyFill="1" applyBorder="1" applyAlignment="1" applyProtection="1">
      <alignment vertical="center"/>
      <protection locked="0"/>
    </xf>
    <xf numFmtId="0" fontId="9" fillId="6" borderId="5" xfId="0" applyFont="1" applyFill="1" applyBorder="1" applyAlignment="1" applyProtection="1">
      <alignment horizontal="center" vertical="center" wrapText="1"/>
      <protection locked="0"/>
    </xf>
    <xf numFmtId="0" fontId="9" fillId="15" borderId="5" xfId="0" applyFont="1" applyFill="1" applyBorder="1" applyAlignment="1" applyProtection="1">
      <alignment horizontal="center" vertical="center" wrapText="1"/>
      <protection locked="0"/>
    </xf>
    <xf numFmtId="0" fontId="9" fillId="2" borderId="26" xfId="0" applyFont="1" applyFill="1" applyBorder="1" applyAlignment="1" applyProtection="1">
      <alignment horizontal="center" vertical="center" wrapText="1"/>
      <protection locked="0"/>
    </xf>
    <xf numFmtId="0" fontId="9" fillId="16" borderId="15" xfId="0" applyFont="1" applyFill="1" applyBorder="1"/>
    <xf numFmtId="0" fontId="9" fillId="16" borderId="13" xfId="0" applyFont="1" applyFill="1" applyBorder="1"/>
    <xf numFmtId="0" fontId="9" fillId="16" borderId="15" xfId="0" applyFont="1" applyFill="1" applyBorder="1" applyAlignment="1" applyProtection="1">
      <alignment horizontal="center" vertical="center" wrapText="1"/>
      <protection locked="0"/>
    </xf>
    <xf numFmtId="0" fontId="82" fillId="16" borderId="28" xfId="0" applyFont="1" applyFill="1" applyBorder="1" applyAlignment="1" applyProtection="1">
      <alignment vertical="center"/>
      <protection locked="0"/>
    </xf>
    <xf numFmtId="0" fontId="27" fillId="16" borderId="28" xfId="0" applyFont="1" applyFill="1" applyBorder="1" applyAlignment="1" applyProtection="1">
      <alignment vertical="center" wrapText="1"/>
      <protection locked="0"/>
    </xf>
    <xf numFmtId="0" fontId="82" fillId="16" borderId="28" xfId="0" applyFont="1" applyFill="1" applyBorder="1" applyAlignment="1" applyProtection="1">
      <alignment vertical="center" wrapText="1"/>
      <protection locked="0"/>
    </xf>
    <xf numFmtId="0" fontId="83" fillId="2" borderId="0" xfId="0" applyFont="1" applyFill="1"/>
    <xf numFmtId="0" fontId="87" fillId="2" borderId="0" xfId="0" applyFont="1" applyFill="1"/>
    <xf numFmtId="0" fontId="9" fillId="2" borderId="27" xfId="0" applyFont="1" applyFill="1" applyBorder="1"/>
    <xf numFmtId="0" fontId="35" fillId="2" borderId="0" xfId="1" applyFont="1" applyFill="1" applyAlignment="1">
      <alignment horizontal="center" vertical="center"/>
    </xf>
    <xf numFmtId="0" fontId="91" fillId="2" borderId="0" xfId="4" applyFont="1" applyFill="1" applyAlignment="1" applyProtection="1">
      <alignment horizontal="center" vertical="center" wrapText="1"/>
      <protection locked="0"/>
    </xf>
    <xf numFmtId="0" fontId="90" fillId="2" borderId="0" xfId="5" applyFont="1" applyFill="1" applyAlignment="1" applyProtection="1">
      <alignment horizontal="center" vertical="center" wrapText="1"/>
      <protection locked="0"/>
    </xf>
    <xf numFmtId="0" fontId="92" fillId="0" borderId="0" xfId="3" applyFont="1" applyFill="1" applyAlignment="1" applyProtection="1">
      <alignment horizontal="center" vertical="center" wrapText="1"/>
      <protection locked="0"/>
    </xf>
    <xf numFmtId="0" fontId="90" fillId="0" borderId="0" xfId="5" applyFont="1" applyFill="1" applyAlignment="1" applyProtection="1">
      <alignment horizontal="center" vertical="center" wrapText="1"/>
      <protection locked="0"/>
    </xf>
    <xf numFmtId="0" fontId="75" fillId="10" borderId="13" xfId="0" applyFont="1" applyFill="1" applyBorder="1" applyAlignment="1" applyProtection="1">
      <alignment horizontal="center" vertical="center" wrapText="1"/>
      <protection locked="0"/>
    </xf>
    <xf numFmtId="0" fontId="67" fillId="2" borderId="0" xfId="0" applyFont="1" applyFill="1" applyAlignment="1">
      <alignment wrapText="1"/>
    </xf>
    <xf numFmtId="0" fontId="67" fillId="2" borderId="0" xfId="0" applyFont="1" applyFill="1" applyAlignment="1">
      <alignment vertical="center" wrapText="1"/>
    </xf>
    <xf numFmtId="0" fontId="67" fillId="2" borderId="27" xfId="0" applyFont="1" applyFill="1" applyBorder="1"/>
    <xf numFmtId="0" fontId="93" fillId="2" borderId="36" xfId="0" applyFont="1" applyFill="1" applyBorder="1" applyAlignment="1">
      <alignment horizontal="center" vertical="center" wrapText="1"/>
    </xf>
    <xf numFmtId="0" fontId="67" fillId="2" borderId="4" xfId="0" applyFont="1" applyFill="1" applyBorder="1" applyAlignment="1" applyProtection="1">
      <alignment vertical="center"/>
      <protection locked="0"/>
    </xf>
    <xf numFmtId="0" fontId="69" fillId="2" borderId="39" xfId="0" applyFont="1" applyFill="1" applyBorder="1" applyAlignment="1">
      <alignment horizontal="left" vertical="center" wrapText="1"/>
    </xf>
    <xf numFmtId="0" fontId="61" fillId="2" borderId="36" xfId="0" applyFont="1" applyFill="1" applyBorder="1" applyAlignment="1" applyProtection="1">
      <alignment horizontal="center" vertical="center" wrapText="1"/>
      <protection locked="0"/>
    </xf>
    <xf numFmtId="0" fontId="75" fillId="10" borderId="30"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wrapText="1"/>
      <protection locked="0"/>
    </xf>
    <xf numFmtId="0" fontId="48" fillId="4" borderId="16" xfId="0" applyFont="1" applyFill="1" applyBorder="1" applyAlignment="1" applyProtection="1">
      <alignment horizontal="center" vertical="center"/>
      <protection locked="0"/>
    </xf>
    <xf numFmtId="0" fontId="48" fillId="4" borderId="15" xfId="0" applyFont="1" applyFill="1" applyBorder="1" applyAlignment="1" applyProtection="1">
      <alignment horizontal="center" vertical="center"/>
      <protection locked="0"/>
    </xf>
    <xf numFmtId="0" fontId="48" fillId="4" borderId="25" xfId="0" applyFont="1" applyFill="1" applyBorder="1" applyAlignment="1" applyProtection="1">
      <alignment horizontal="center" vertical="center" wrapText="1"/>
      <protection locked="0"/>
    </xf>
    <xf numFmtId="0" fontId="70" fillId="2" borderId="48" xfId="0" applyFont="1" applyFill="1" applyBorder="1" applyAlignment="1">
      <alignment horizontal="center" vertical="center" wrapText="1"/>
    </xf>
    <xf numFmtId="0" fontId="69" fillId="2" borderId="48" xfId="0" applyFont="1" applyFill="1" applyBorder="1" applyAlignment="1">
      <alignment horizontal="center" vertical="center" wrapText="1"/>
    </xf>
    <xf numFmtId="0" fontId="48" fillId="4" borderId="24" xfId="0" applyFont="1" applyFill="1" applyBorder="1" applyAlignment="1" applyProtection="1">
      <alignment horizontal="center" vertical="center" wrapText="1"/>
      <protection locked="0"/>
    </xf>
    <xf numFmtId="0" fontId="20" fillId="7" borderId="28" xfId="0" applyFont="1" applyFill="1" applyBorder="1" applyAlignment="1">
      <alignment horizontal="center" vertical="center" wrapText="1"/>
    </xf>
    <xf numFmtId="0" fontId="67" fillId="2" borderId="48" xfId="0" applyFont="1" applyFill="1" applyBorder="1" applyAlignment="1">
      <alignment horizontal="center" vertical="center" wrapText="1"/>
    </xf>
    <xf numFmtId="0" fontId="48" fillId="7" borderId="23" xfId="0" applyFont="1" applyFill="1" applyBorder="1" applyAlignment="1">
      <alignment horizontal="center" vertical="center" wrapText="1"/>
    </xf>
    <xf numFmtId="0" fontId="48" fillId="7" borderId="24" xfId="0" applyFont="1" applyFill="1" applyBorder="1" applyAlignment="1">
      <alignment horizontal="center" vertical="center" wrapText="1"/>
    </xf>
    <xf numFmtId="0" fontId="83" fillId="9" borderId="23" xfId="0" applyFont="1" applyFill="1" applyBorder="1" applyAlignment="1" applyProtection="1">
      <alignment horizontal="center" vertical="center" wrapText="1"/>
      <protection locked="0"/>
    </xf>
    <xf numFmtId="0" fontId="88" fillId="9" borderId="22" xfId="0" applyFont="1" applyFill="1" applyBorder="1" applyAlignment="1" applyProtection="1">
      <alignment horizontal="center" vertical="center" wrapText="1"/>
      <protection locked="0"/>
    </xf>
    <xf numFmtId="0" fontId="83" fillId="9" borderId="13" xfId="0" applyFont="1" applyFill="1" applyBorder="1" applyAlignment="1" applyProtection="1">
      <alignment horizontal="center" vertical="center"/>
      <protection locked="0"/>
    </xf>
    <xf numFmtId="0" fontId="83" fillId="17" borderId="13" xfId="0" applyFont="1" applyFill="1" applyBorder="1" applyAlignment="1">
      <alignment horizontal="center" vertical="center"/>
    </xf>
    <xf numFmtId="0" fontId="69" fillId="2" borderId="50" xfId="0" applyFont="1" applyFill="1" applyBorder="1" applyAlignment="1">
      <alignment horizontal="center" vertical="center" wrapText="1"/>
    </xf>
    <xf numFmtId="0" fontId="63" fillId="2" borderId="50" xfId="1" applyFont="1" applyFill="1" applyBorder="1" applyAlignment="1" applyProtection="1">
      <alignment horizontal="center" vertical="center" wrapText="1"/>
      <protection locked="0"/>
    </xf>
    <xf numFmtId="0" fontId="69" fillId="2" borderId="47" xfId="0" applyFont="1" applyFill="1" applyBorder="1" applyAlignment="1" applyProtection="1">
      <alignment horizontal="center" vertical="center" wrapText="1"/>
      <protection locked="0"/>
    </xf>
    <xf numFmtId="0" fontId="69" fillId="2" borderId="47" xfId="0" applyFont="1" applyFill="1" applyBorder="1" applyAlignment="1">
      <alignment horizontal="center" vertical="center" wrapText="1"/>
    </xf>
    <xf numFmtId="0" fontId="93" fillId="2" borderId="50" xfId="0" applyFont="1" applyFill="1" applyBorder="1" applyAlignment="1">
      <alignment horizontal="center" vertical="center" wrapText="1"/>
    </xf>
    <xf numFmtId="0" fontId="69" fillId="2" borderId="50" xfId="0" applyFont="1" applyFill="1" applyBorder="1" applyAlignment="1">
      <alignment horizontal="center" vertical="center"/>
    </xf>
    <xf numFmtId="0" fontId="69" fillId="2" borderId="51" xfId="0" applyFont="1" applyFill="1" applyBorder="1" applyAlignment="1" applyProtection="1">
      <alignment horizontal="left" vertical="center" wrapText="1"/>
      <protection locked="0"/>
    </xf>
    <xf numFmtId="0" fontId="69" fillId="2" borderId="51" xfId="0" applyFont="1" applyFill="1" applyBorder="1" applyAlignment="1">
      <alignment horizontal="left" vertical="center" wrapText="1"/>
    </xf>
    <xf numFmtId="0" fontId="83" fillId="9" borderId="24" xfId="0" applyFont="1" applyFill="1" applyBorder="1" applyAlignment="1" applyProtection="1">
      <alignment horizontal="center" vertical="center" wrapText="1"/>
      <protection locked="0"/>
    </xf>
    <xf numFmtId="0" fontId="83" fillId="9" borderId="25" xfId="0" applyFont="1" applyFill="1" applyBorder="1" applyAlignment="1" applyProtection="1">
      <alignment horizontal="center" vertical="center" wrapText="1"/>
      <protection locked="0"/>
    </xf>
    <xf numFmtId="0" fontId="63" fillId="2" borderId="50" xfId="1" applyFont="1" applyFill="1" applyBorder="1" applyAlignment="1" applyProtection="1">
      <alignment horizontal="center" vertical="center" wrapText="1"/>
    </xf>
    <xf numFmtId="0" fontId="48" fillId="7" borderId="25" xfId="0" applyFont="1" applyFill="1" applyBorder="1" applyAlignment="1">
      <alignment horizontal="center" vertical="center" wrapText="1"/>
    </xf>
    <xf numFmtId="0" fontId="69" fillId="2" borderId="51" xfId="0" applyFont="1" applyFill="1" applyBorder="1" applyAlignment="1">
      <alignment vertical="center" wrapText="1"/>
    </xf>
    <xf numFmtId="0" fontId="75" fillId="10" borderId="13" xfId="0" applyFont="1" applyFill="1" applyBorder="1" applyAlignment="1" applyProtection="1">
      <alignment horizontal="center" vertical="center"/>
      <protection locked="0"/>
    </xf>
    <xf numFmtId="0" fontId="23" fillId="2" borderId="6" xfId="0" applyFont="1" applyFill="1" applyBorder="1" applyProtection="1">
      <protection hidden="1"/>
    </xf>
    <xf numFmtId="0" fontId="28" fillId="2" borderId="0" xfId="0" applyFont="1" applyFill="1" applyAlignment="1">
      <alignment horizontal="left" vertical="center" wrapText="1"/>
    </xf>
    <xf numFmtId="0" fontId="48" fillId="7" borderId="25" xfId="0" applyFont="1" applyFill="1" applyBorder="1" applyAlignment="1">
      <alignment horizontal="center" vertical="center"/>
    </xf>
    <xf numFmtId="0" fontId="19" fillId="2" borderId="4" xfId="0" applyFont="1" applyFill="1" applyBorder="1" applyAlignment="1" applyProtection="1">
      <alignment vertical="center"/>
      <protection locked="0"/>
    </xf>
    <xf numFmtId="0" fontId="58" fillId="10" borderId="30" xfId="0" applyFont="1" applyFill="1" applyBorder="1" applyAlignment="1" applyProtection="1">
      <alignment horizontal="center" vertical="center" wrapText="1"/>
      <protection locked="0"/>
    </xf>
    <xf numFmtId="0" fontId="97" fillId="16" borderId="4" xfId="0" applyFont="1" applyFill="1" applyBorder="1" applyAlignment="1">
      <alignment horizontal="center" vertical="center"/>
    </xf>
    <xf numFmtId="0" fontId="97" fillId="16" borderId="9" xfId="0" applyFont="1" applyFill="1" applyBorder="1" applyAlignment="1">
      <alignment horizontal="center" vertical="center"/>
    </xf>
    <xf numFmtId="0" fontId="67" fillId="0" borderId="34" xfId="0" applyFont="1" applyBorder="1" applyAlignment="1" applyProtection="1">
      <alignment horizontal="center" vertical="center" wrapText="1"/>
      <protection locked="0"/>
    </xf>
    <xf numFmtId="0" fontId="19" fillId="2" borderId="0" xfId="0" applyFont="1" applyFill="1" applyAlignment="1" applyProtection="1">
      <alignment vertical="center"/>
      <protection hidden="1"/>
    </xf>
    <xf numFmtId="0" fontId="69" fillId="2" borderId="45" xfId="0" applyFont="1" applyFill="1" applyBorder="1" applyAlignment="1">
      <alignment horizontal="center" vertical="center" wrapText="1"/>
    </xf>
    <xf numFmtId="0" fontId="93" fillId="2" borderId="40" xfId="0" applyFont="1" applyFill="1" applyBorder="1" applyAlignment="1">
      <alignment horizontal="center" vertical="center" wrapText="1"/>
    </xf>
    <xf numFmtId="0" fontId="48" fillId="6" borderId="13" xfId="0" applyFont="1" applyFill="1" applyBorder="1" applyAlignment="1" applyProtection="1">
      <alignment horizontal="center" vertical="center" wrapText="1"/>
      <protection locked="0"/>
    </xf>
    <xf numFmtId="0" fontId="69" fillId="2" borderId="39" xfId="0" applyFont="1" applyFill="1" applyBorder="1" applyAlignment="1">
      <alignment horizontal="center" vertical="center" wrapText="1"/>
    </xf>
    <xf numFmtId="0" fontId="69" fillId="2" borderId="55"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70" fillId="2" borderId="38"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70" fillId="2" borderId="57" xfId="0" applyFont="1" applyFill="1" applyBorder="1" applyAlignment="1">
      <alignment horizontal="center" vertical="center" wrapText="1"/>
    </xf>
    <xf numFmtId="0" fontId="22" fillId="2" borderId="54" xfId="0" applyFont="1" applyFill="1" applyBorder="1" applyAlignment="1">
      <alignment horizontal="center" vertical="center" wrapText="1"/>
    </xf>
    <xf numFmtId="0" fontId="22" fillId="2" borderId="58" xfId="0" applyFont="1" applyFill="1" applyBorder="1" applyAlignment="1">
      <alignment horizontal="center" vertical="center" wrapText="1"/>
    </xf>
    <xf numFmtId="0" fontId="69" fillId="2" borderId="57" xfId="0" applyFont="1" applyFill="1" applyBorder="1" applyAlignment="1">
      <alignment horizontal="center" vertical="center" wrapText="1"/>
    </xf>
    <xf numFmtId="0" fontId="22" fillId="2" borderId="38" xfId="0" applyFont="1" applyFill="1" applyBorder="1" applyAlignment="1" applyProtection="1">
      <alignment horizontal="center" vertical="center" wrapText="1"/>
      <protection locked="0"/>
    </xf>
    <xf numFmtId="0" fontId="22" fillId="2" borderId="40" xfId="0" applyFont="1" applyFill="1" applyBorder="1" applyAlignment="1" applyProtection="1">
      <alignment horizontal="center" vertical="center" wrapText="1"/>
      <protection locked="0"/>
    </xf>
    <xf numFmtId="0" fontId="20" fillId="6" borderId="29" xfId="0" applyFont="1" applyFill="1" applyBorder="1" applyAlignment="1">
      <alignment horizontal="left" vertical="center"/>
    </xf>
    <xf numFmtId="0" fontId="67" fillId="6" borderId="29" xfId="0" applyFont="1" applyFill="1" applyBorder="1" applyAlignment="1">
      <alignment vertical="center" wrapText="1"/>
    </xf>
    <xf numFmtId="0" fontId="69" fillId="6" borderId="29" xfId="0" applyFont="1" applyFill="1" applyBorder="1" applyAlignment="1">
      <alignment horizontal="center" vertical="center" wrapText="1"/>
    </xf>
    <xf numFmtId="0" fontId="67" fillId="6" borderId="29" xfId="0" applyFont="1" applyFill="1" applyBorder="1" applyAlignment="1" applyProtection="1">
      <alignment horizontal="left" vertical="center" wrapText="1"/>
      <protection locked="0"/>
    </xf>
    <xf numFmtId="0" fontId="9" fillId="6" borderId="29" xfId="0" applyFont="1" applyFill="1" applyBorder="1"/>
    <xf numFmtId="0" fontId="9" fillId="6" borderId="29" xfId="0" applyFont="1" applyFill="1" applyBorder="1" applyAlignment="1">
      <alignment horizontal="center" vertical="center" wrapText="1"/>
    </xf>
    <xf numFmtId="0" fontId="9" fillId="6" borderId="29" xfId="0" applyFont="1" applyFill="1" applyBorder="1" applyAlignment="1">
      <alignment horizontal="left" vertical="center" wrapText="1"/>
    </xf>
    <xf numFmtId="0" fontId="20" fillId="7" borderId="22" xfId="0" applyFont="1" applyFill="1" applyBorder="1" applyAlignment="1">
      <alignment horizontal="center" vertical="center" wrapText="1"/>
    </xf>
    <xf numFmtId="0" fontId="69" fillId="2" borderId="11" xfId="0" applyFont="1" applyFill="1" applyBorder="1" applyAlignment="1" applyProtection="1">
      <alignment horizontal="center" vertical="center" wrapText="1"/>
      <protection locked="0"/>
    </xf>
    <xf numFmtId="0" fontId="69" fillId="2" borderId="17" xfId="0" applyFont="1" applyFill="1" applyBorder="1" applyAlignment="1" applyProtection="1">
      <alignment horizontal="center" vertical="center"/>
      <protection locked="0"/>
    </xf>
    <xf numFmtId="0" fontId="69" fillId="2" borderId="4" xfId="0" applyFont="1" applyFill="1" applyBorder="1" applyAlignment="1" applyProtection="1">
      <alignment horizontal="center" vertical="center" wrapText="1"/>
      <protection locked="0"/>
    </xf>
    <xf numFmtId="0" fontId="69" fillId="16" borderId="15" xfId="0" applyFont="1" applyFill="1" applyBorder="1" applyAlignment="1">
      <alignment horizontal="center" vertical="center"/>
    </xf>
    <xf numFmtId="0" fontId="20" fillId="7" borderId="16" xfId="0" applyFont="1" applyFill="1" applyBorder="1" applyAlignment="1">
      <alignment horizontal="center" vertical="center" wrapText="1"/>
    </xf>
    <xf numFmtId="0" fontId="70" fillId="2" borderId="34" xfId="0" applyFont="1" applyFill="1" applyBorder="1" applyAlignment="1">
      <alignment horizontal="center" vertical="center" wrapText="1"/>
    </xf>
    <xf numFmtId="0" fontId="30" fillId="0" borderId="6" xfId="0" applyFont="1" applyBorder="1" applyAlignment="1" applyProtection="1">
      <alignment vertical="center"/>
      <protection hidden="1"/>
    </xf>
    <xf numFmtId="0" fontId="20" fillId="3" borderId="13" xfId="0" applyFont="1" applyFill="1" applyBorder="1" applyAlignment="1">
      <alignment horizontal="center" vertical="center" wrapText="1"/>
    </xf>
    <xf numFmtId="0" fontId="70" fillId="2" borderId="35" xfId="0" applyFont="1" applyFill="1" applyBorder="1" applyAlignment="1">
      <alignment horizontal="center" vertical="center" wrapText="1"/>
    </xf>
    <xf numFmtId="0" fontId="70" fillId="2" borderId="54" xfId="0" applyFont="1" applyFill="1" applyBorder="1" applyAlignment="1">
      <alignment horizontal="center" vertical="center" wrapText="1"/>
    </xf>
    <xf numFmtId="0" fontId="93" fillId="2" borderId="34" xfId="0" applyFont="1" applyFill="1" applyBorder="1" applyAlignment="1">
      <alignment horizontal="center" vertical="center" wrapText="1"/>
    </xf>
    <xf numFmtId="0" fontId="67" fillId="2" borderId="0" xfId="0" applyFont="1" applyFill="1" applyAlignment="1">
      <alignment vertical="center"/>
    </xf>
    <xf numFmtId="0" fontId="22" fillId="2" borderId="0" xfId="0" applyFont="1" applyFill="1" applyProtection="1">
      <protection locked="0"/>
    </xf>
    <xf numFmtId="0" fontId="55" fillId="2" borderId="0" xfId="0" applyFont="1" applyFill="1" applyAlignment="1" applyProtection="1">
      <alignment vertical="center"/>
      <protection locked="0"/>
    </xf>
    <xf numFmtId="0" fontId="67" fillId="2" borderId="62" xfId="0" applyFont="1" applyFill="1" applyBorder="1" applyAlignment="1">
      <alignment horizontal="center" vertical="center"/>
    </xf>
    <xf numFmtId="0" fontId="51" fillId="2" borderId="0" xfId="0" applyFont="1" applyFill="1" applyAlignment="1">
      <alignment horizontal="center" vertical="center" wrapText="1"/>
    </xf>
    <xf numFmtId="0" fontId="70" fillId="2" borderId="59" xfId="0" applyFont="1" applyFill="1" applyBorder="1" applyAlignment="1">
      <alignment horizontal="center" vertical="center" wrapText="1"/>
    </xf>
    <xf numFmtId="0" fontId="69" fillId="2" borderId="49" xfId="0" applyFont="1" applyFill="1" applyBorder="1" applyAlignment="1">
      <alignment horizontal="center" vertical="center" wrapText="1"/>
    </xf>
    <xf numFmtId="0" fontId="69" fillId="2" borderId="0" xfId="0" applyFont="1" applyFill="1" applyAlignment="1" applyProtection="1">
      <alignment horizontal="center" vertical="center" wrapText="1"/>
      <protection locked="0"/>
    </xf>
    <xf numFmtId="0" fontId="69" fillId="2" borderId="59" xfId="0" applyFont="1" applyFill="1" applyBorder="1" applyAlignment="1" applyProtection="1">
      <alignment horizontal="center" vertical="center" wrapText="1"/>
      <protection locked="0"/>
    </xf>
    <xf numFmtId="0" fontId="1" fillId="5" borderId="12" xfId="0" applyFont="1" applyFill="1" applyBorder="1" applyAlignment="1">
      <alignment horizontal="center" vertical="center"/>
    </xf>
    <xf numFmtId="0" fontId="1" fillId="0" borderId="12" xfId="0" applyFont="1" applyBorder="1" applyAlignment="1">
      <alignment horizontal="center" vertical="center"/>
    </xf>
    <xf numFmtId="0" fontId="3" fillId="4" borderId="12" xfId="0" applyFont="1" applyFill="1" applyBorder="1" applyAlignment="1">
      <alignment horizontal="center" vertical="center"/>
    </xf>
    <xf numFmtId="0" fontId="97" fillId="16" borderId="1" xfId="0" applyFont="1" applyFill="1" applyBorder="1" applyAlignment="1">
      <alignment horizontal="center" vertical="center" wrapText="1"/>
    </xf>
    <xf numFmtId="0" fontId="97" fillId="16" borderId="1" xfId="0" applyFont="1" applyFill="1" applyBorder="1" applyAlignment="1">
      <alignment horizontal="center" vertical="center"/>
    </xf>
    <xf numFmtId="0" fontId="2" fillId="0" borderId="64" xfId="0" applyFont="1" applyBorder="1" applyAlignment="1">
      <alignment horizontal="center" vertical="center"/>
    </xf>
    <xf numFmtId="0" fontId="1" fillId="0" borderId="64" xfId="0" applyFont="1" applyBorder="1" applyAlignment="1">
      <alignment horizontal="center" vertical="center"/>
    </xf>
    <xf numFmtId="0" fontId="1" fillId="0" borderId="64" xfId="0" applyFont="1" applyBorder="1" applyAlignment="1">
      <alignment horizontal="left" vertical="center" wrapText="1"/>
    </xf>
    <xf numFmtId="0" fontId="2" fillId="0" borderId="64" xfId="0" applyFont="1" applyBorder="1" applyAlignment="1">
      <alignment horizontal="left" vertical="center" wrapText="1"/>
    </xf>
    <xf numFmtId="0" fontId="2" fillId="0" borderId="64"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4" xfId="0" applyFont="1" applyBorder="1" applyAlignment="1">
      <alignment horizontal="left" vertical="center"/>
    </xf>
    <xf numFmtId="0" fontId="2" fillId="0" borderId="64" xfId="0" applyFont="1" applyBorder="1" applyAlignment="1">
      <alignment vertical="center" wrapText="1"/>
    </xf>
    <xf numFmtId="0" fontId="2" fillId="0" borderId="64" xfId="0" applyFont="1" applyBorder="1" applyAlignment="1">
      <alignment vertical="center"/>
    </xf>
    <xf numFmtId="0" fontId="1" fillId="0" borderId="64" xfId="0" applyFont="1" applyBorder="1" applyAlignment="1">
      <alignment vertical="center" wrapText="1"/>
    </xf>
    <xf numFmtId="0" fontId="94" fillId="2" borderId="0" xfId="0" applyFont="1" applyFill="1" applyAlignment="1" applyProtection="1">
      <alignment vertical="center"/>
      <protection locked="0"/>
    </xf>
    <xf numFmtId="0" fontId="48" fillId="2" borderId="42" xfId="0" applyFont="1" applyFill="1" applyBorder="1" applyAlignment="1">
      <alignment horizontal="center" vertical="center"/>
    </xf>
    <xf numFmtId="0" fontId="48" fillId="2" borderId="11" xfId="0" applyFont="1" applyFill="1" applyBorder="1" applyAlignment="1">
      <alignment horizontal="center" vertical="center"/>
    </xf>
    <xf numFmtId="0" fontId="70" fillId="2" borderId="52" xfId="0" applyFont="1" applyFill="1" applyBorder="1" applyAlignment="1">
      <alignment horizontal="center" vertical="center" wrapText="1"/>
    </xf>
    <xf numFmtId="0" fontId="25" fillId="4" borderId="28" xfId="0" applyFont="1" applyFill="1" applyBorder="1" applyAlignment="1">
      <alignment horizontal="center" vertical="center"/>
    </xf>
    <xf numFmtId="0" fontId="40" fillId="20" borderId="25" xfId="0" applyFont="1" applyFill="1" applyBorder="1" applyAlignment="1" applyProtection="1">
      <alignment horizontal="center" vertical="center" wrapText="1"/>
      <protection locked="0"/>
    </xf>
    <xf numFmtId="0" fontId="41" fillId="20" borderId="13" xfId="0" applyFont="1" applyFill="1" applyBorder="1" applyAlignment="1" applyProtection="1">
      <alignment horizontal="center" vertical="center" textRotation="180" wrapText="1"/>
      <protection locked="0"/>
    </xf>
    <xf numFmtId="0" fontId="78" fillId="20" borderId="15" xfId="0" applyFont="1" applyFill="1" applyBorder="1" applyAlignment="1" applyProtection="1">
      <alignment vertical="center"/>
      <protection locked="0"/>
    </xf>
    <xf numFmtId="0" fontId="45" fillId="20" borderId="15" xfId="0" applyFont="1" applyFill="1" applyBorder="1" applyAlignment="1" applyProtection="1">
      <alignment vertical="center"/>
      <protection locked="0"/>
    </xf>
    <xf numFmtId="0" fontId="56" fillId="20" borderId="15" xfId="0" applyFont="1" applyFill="1" applyBorder="1" applyAlignment="1" applyProtection="1">
      <alignment vertical="center"/>
      <protection locked="0"/>
    </xf>
    <xf numFmtId="0" fontId="56" fillId="20" borderId="15" xfId="0" applyFont="1" applyFill="1" applyBorder="1" applyAlignment="1" applyProtection="1">
      <alignment horizontal="center" vertical="center" wrapText="1"/>
      <protection locked="0"/>
    </xf>
    <xf numFmtId="0" fontId="56" fillId="20" borderId="14" xfId="0" applyFont="1" applyFill="1" applyBorder="1" applyAlignment="1" applyProtection="1">
      <alignment vertical="center"/>
      <protection locked="0"/>
    </xf>
    <xf numFmtId="0" fontId="40" fillId="20" borderId="2" xfId="0" applyFont="1" applyFill="1" applyBorder="1" applyAlignment="1" applyProtection="1">
      <alignment horizontal="center" vertical="center" wrapText="1"/>
      <protection locked="0"/>
    </xf>
    <xf numFmtId="0" fontId="80" fillId="20" borderId="13" xfId="0" applyFont="1" applyFill="1" applyBorder="1"/>
    <xf numFmtId="0" fontId="80" fillId="20" borderId="30" xfId="0" applyFont="1" applyFill="1" applyBorder="1"/>
    <xf numFmtId="0" fontId="58" fillId="20" borderId="15" xfId="0" applyFont="1" applyFill="1" applyBorder="1"/>
    <xf numFmtId="0" fontId="58" fillId="20" borderId="30" xfId="0" applyFont="1" applyFill="1" applyBorder="1"/>
    <xf numFmtId="0" fontId="9" fillId="20" borderId="14" xfId="0" applyFont="1" applyFill="1" applyBorder="1"/>
    <xf numFmtId="0" fontId="40" fillId="20" borderId="0" xfId="0" applyFont="1" applyFill="1" applyAlignment="1" applyProtection="1">
      <alignment horizontal="center" vertical="center" wrapText="1"/>
      <protection locked="0"/>
    </xf>
    <xf numFmtId="0" fontId="25" fillId="20" borderId="13" xfId="0" applyFont="1" applyFill="1" applyBorder="1" applyAlignment="1" applyProtection="1">
      <alignment horizontal="center" vertical="center" textRotation="180" wrapText="1"/>
      <protection locked="0"/>
    </xf>
    <xf numFmtId="0" fontId="9" fillId="20" borderId="13" xfId="0" applyFont="1" applyFill="1" applyBorder="1" applyProtection="1">
      <protection locked="0"/>
    </xf>
    <xf numFmtId="0" fontId="9" fillId="20" borderId="15" xfId="0" applyFont="1" applyFill="1" applyBorder="1" applyAlignment="1">
      <alignment vertical="center"/>
    </xf>
    <xf numFmtId="0" fontId="9" fillId="20" borderId="15" xfId="0" applyFont="1" applyFill="1" applyBorder="1"/>
    <xf numFmtId="0" fontId="65" fillId="20" borderId="15" xfId="0" applyFont="1" applyFill="1" applyBorder="1" applyAlignment="1">
      <alignment horizontal="center" vertical="center" wrapText="1"/>
    </xf>
    <xf numFmtId="0" fontId="78" fillId="20" borderId="13" xfId="0" applyFont="1" applyFill="1" applyBorder="1" applyAlignment="1" applyProtection="1">
      <alignment wrapText="1"/>
      <protection locked="0"/>
    </xf>
    <xf numFmtId="0" fontId="9" fillId="20" borderId="16" xfId="0" applyFont="1" applyFill="1" applyBorder="1"/>
    <xf numFmtId="0" fontId="9" fillId="20" borderId="30" xfId="0" applyFont="1" applyFill="1" applyBorder="1"/>
    <xf numFmtId="0" fontId="9" fillId="16" borderId="26" xfId="0" applyFont="1" applyFill="1" applyBorder="1" applyAlignment="1" applyProtection="1">
      <alignment horizontal="center" vertical="center" wrapText="1"/>
      <protection locked="0"/>
    </xf>
    <xf numFmtId="0" fontId="9" fillId="6" borderId="28" xfId="0" applyFont="1" applyFill="1" applyBorder="1" applyAlignment="1" applyProtection="1">
      <alignment horizontal="center" vertical="center" wrapText="1"/>
      <protection locked="0"/>
    </xf>
    <xf numFmtId="0" fontId="9" fillId="6" borderId="29"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16" borderId="22" xfId="0" applyFont="1" applyFill="1" applyBorder="1"/>
    <xf numFmtId="0" fontId="9" fillId="10" borderId="22" xfId="0" applyFont="1" applyFill="1" applyBorder="1"/>
    <xf numFmtId="0" fontId="69" fillId="2" borderId="60" xfId="0" applyFont="1" applyFill="1" applyBorder="1" applyAlignment="1" applyProtection="1">
      <alignment vertical="center" wrapText="1"/>
      <protection locked="0"/>
    </xf>
    <xf numFmtId="0" fontId="63" fillId="0" borderId="62" xfId="1" applyFont="1" applyFill="1" applyBorder="1" applyAlignment="1" applyProtection="1">
      <alignment horizontal="center" vertical="center" wrapText="1"/>
      <protection locked="0"/>
    </xf>
    <xf numFmtId="0" fontId="9" fillId="4" borderId="28" xfId="0" applyFont="1" applyFill="1" applyBorder="1"/>
    <xf numFmtId="0" fontId="9" fillId="4" borderId="29" xfId="0" applyFont="1" applyFill="1" applyBorder="1"/>
    <xf numFmtId="0" fontId="9" fillId="4" borderId="5" xfId="0" applyFont="1" applyFill="1" applyBorder="1"/>
    <xf numFmtId="0" fontId="9" fillId="4" borderId="2" xfId="0" applyFont="1" applyFill="1" applyBorder="1"/>
    <xf numFmtId="0" fontId="20" fillId="7" borderId="23" xfId="0" applyFont="1" applyFill="1" applyBorder="1" applyAlignment="1">
      <alignment horizontal="center" vertical="center" wrapText="1"/>
    </xf>
    <xf numFmtId="0" fontId="69" fillId="2" borderId="59" xfId="0" applyFont="1" applyFill="1" applyBorder="1" applyAlignment="1">
      <alignment horizontal="center" vertical="center" wrapText="1"/>
    </xf>
    <xf numFmtId="0" fontId="67" fillId="2" borderId="59" xfId="0" applyFont="1" applyFill="1" applyBorder="1" applyAlignment="1">
      <alignment horizontal="center" vertical="center" wrapText="1"/>
    </xf>
    <xf numFmtId="0" fontId="69" fillId="2" borderId="60" xfId="0" applyFont="1" applyFill="1" applyBorder="1" applyAlignment="1">
      <alignment vertical="center" wrapText="1"/>
    </xf>
    <xf numFmtId="0" fontId="89" fillId="9" borderId="28" xfId="0" applyFont="1" applyFill="1" applyBorder="1" applyAlignment="1">
      <alignment vertical="center" wrapText="1"/>
    </xf>
    <xf numFmtId="0" fontId="90" fillId="9" borderId="5" xfId="5" applyFont="1" applyFill="1" applyBorder="1" applyAlignment="1" applyProtection="1">
      <alignment horizontal="center" vertical="center" wrapText="1"/>
      <protection locked="0"/>
    </xf>
    <xf numFmtId="0" fontId="9" fillId="9" borderId="2" xfId="0" applyFont="1" applyFill="1" applyBorder="1" applyAlignment="1">
      <alignment wrapText="1"/>
    </xf>
    <xf numFmtId="0" fontId="93" fillId="2" borderId="62"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69" fillId="2" borderId="0" xfId="0" applyFont="1" applyFill="1" applyAlignment="1">
      <alignment horizontal="center" vertical="center" wrapText="1"/>
    </xf>
    <xf numFmtId="0" fontId="45" fillId="2" borderId="13" xfId="0" applyFont="1" applyFill="1" applyBorder="1" applyAlignment="1">
      <alignment horizontal="center" vertical="center"/>
    </xf>
    <xf numFmtId="0" fontId="20" fillId="7" borderId="29"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61" fillId="2" borderId="65" xfId="0" applyFont="1" applyFill="1" applyBorder="1" applyAlignment="1">
      <alignment horizontal="center" vertical="center" wrapText="1"/>
    </xf>
    <xf numFmtId="0" fontId="69" fillId="16" borderId="14" xfId="0" applyFont="1" applyFill="1" applyBorder="1" applyAlignment="1">
      <alignment horizontal="center" vertical="center"/>
    </xf>
    <xf numFmtId="0" fontId="65" fillId="20" borderId="16" xfId="0" applyFont="1" applyFill="1" applyBorder="1" applyAlignment="1">
      <alignment horizontal="center" vertical="center" wrapText="1"/>
    </xf>
    <xf numFmtId="0" fontId="102" fillId="0" borderId="62" xfId="0" applyFont="1" applyBorder="1" applyAlignment="1">
      <alignment horizontal="center" vertical="center" wrapText="1"/>
    </xf>
    <xf numFmtId="0" fontId="67" fillId="2" borderId="55" xfId="0" applyFont="1" applyFill="1" applyBorder="1" applyAlignment="1" applyProtection="1">
      <alignment horizontal="center" vertical="center" wrapText="1"/>
      <protection locked="0"/>
    </xf>
    <xf numFmtId="0" fontId="70" fillId="2" borderId="34" xfId="0" applyFont="1" applyFill="1" applyBorder="1" applyAlignment="1" applyProtection="1">
      <alignment horizontal="center" vertical="center" wrapText="1"/>
      <protection locked="0"/>
    </xf>
    <xf numFmtId="0" fontId="48" fillId="4" borderId="15" xfId="0" applyFont="1" applyFill="1" applyBorder="1" applyAlignment="1" applyProtection="1">
      <alignment horizontal="center" vertical="center" wrapText="1"/>
      <protection locked="0"/>
    </xf>
    <xf numFmtId="0" fontId="83" fillId="17" borderId="13" xfId="0" applyFont="1" applyFill="1" applyBorder="1" applyAlignment="1">
      <alignment horizontal="center" vertical="center" wrapText="1"/>
    </xf>
    <xf numFmtId="0" fontId="103" fillId="2" borderId="66" xfId="0" applyFont="1" applyFill="1" applyBorder="1" applyAlignment="1">
      <alignment horizontal="center" vertical="center"/>
    </xf>
    <xf numFmtId="0" fontId="103" fillId="2" borderId="67" xfId="0" applyFont="1" applyFill="1" applyBorder="1" applyAlignment="1">
      <alignment horizontal="center" vertical="center"/>
    </xf>
    <xf numFmtId="0" fontId="19" fillId="3" borderId="32" xfId="0" applyFont="1" applyFill="1" applyBorder="1" applyAlignment="1">
      <alignment vertical="center"/>
    </xf>
    <xf numFmtId="0" fontId="19" fillId="3" borderId="33" xfId="0" applyFont="1" applyFill="1" applyBorder="1" applyAlignment="1">
      <alignment vertical="center"/>
    </xf>
    <xf numFmtId="0" fontId="25" fillId="21" borderId="68" xfId="0" applyFont="1" applyFill="1" applyBorder="1" applyAlignment="1">
      <alignment horizontal="left" vertical="center"/>
    </xf>
    <xf numFmtId="0" fontId="25" fillId="21" borderId="69" xfId="0" applyFont="1" applyFill="1" applyBorder="1" applyAlignment="1">
      <alignment horizontal="left" vertical="center"/>
    </xf>
    <xf numFmtId="0" fontId="19" fillId="21" borderId="68" xfId="0" applyFont="1" applyFill="1" applyBorder="1" applyAlignment="1">
      <alignment vertical="center"/>
    </xf>
    <xf numFmtId="0" fontId="19" fillId="21" borderId="69" xfId="0" applyFont="1" applyFill="1" applyBorder="1" applyAlignment="1">
      <alignment vertical="center"/>
    </xf>
    <xf numFmtId="0" fontId="104" fillId="2" borderId="70" xfId="0" applyFont="1" applyFill="1" applyBorder="1" applyAlignment="1">
      <alignment horizontal="center" vertical="center"/>
    </xf>
    <xf numFmtId="0" fontId="104" fillId="2" borderId="71" xfId="0" applyFont="1" applyFill="1" applyBorder="1" applyAlignment="1">
      <alignment horizontal="center" vertical="center"/>
    </xf>
    <xf numFmtId="0" fontId="43" fillId="0" borderId="0" xfId="0" applyFont="1" applyAlignment="1">
      <alignment horizontal="left"/>
    </xf>
    <xf numFmtId="0" fontId="48" fillId="5" borderId="2" xfId="0" applyFont="1" applyFill="1" applyBorder="1" applyAlignment="1">
      <alignment horizontal="center" vertical="center"/>
    </xf>
    <xf numFmtId="0" fontId="48" fillId="5" borderId="29" xfId="0" applyFont="1" applyFill="1" applyBorder="1" applyAlignment="1">
      <alignment horizontal="center" vertical="center"/>
    </xf>
    <xf numFmtId="0" fontId="48" fillId="6" borderId="5" xfId="0" applyFont="1" applyFill="1" applyBorder="1" applyAlignment="1">
      <alignment horizontal="center" vertical="center"/>
    </xf>
    <xf numFmtId="0" fontId="41" fillId="2" borderId="26" xfId="0" applyFont="1" applyFill="1" applyBorder="1" applyAlignment="1">
      <alignment horizontal="center" vertical="center"/>
    </xf>
    <xf numFmtId="0" fontId="25" fillId="5" borderId="28" xfId="0" applyFont="1" applyFill="1" applyBorder="1" applyAlignment="1">
      <alignment horizontal="center" vertical="center"/>
    </xf>
    <xf numFmtId="0" fontId="19" fillId="2" borderId="0" xfId="0" applyFont="1" applyFill="1" applyAlignment="1">
      <alignment vertical="center"/>
    </xf>
    <xf numFmtId="0" fontId="48" fillId="4" borderId="29" xfId="0" applyFont="1" applyFill="1" applyBorder="1" applyAlignment="1">
      <alignment horizontal="center" vertical="center"/>
    </xf>
    <xf numFmtId="0" fontId="48" fillId="7" borderId="29" xfId="0" applyFont="1" applyFill="1" applyBorder="1" applyAlignment="1">
      <alignment horizontal="center" vertical="center"/>
    </xf>
    <xf numFmtId="0" fontId="9" fillId="0" borderId="2" xfId="0" applyFont="1" applyBorder="1"/>
    <xf numFmtId="0" fontId="25" fillId="7" borderId="72" xfId="0" applyFont="1" applyFill="1" applyBorder="1" applyAlignment="1">
      <alignment horizontal="left" vertical="center"/>
    </xf>
    <xf numFmtId="0" fontId="25" fillId="7" borderId="73" xfId="0" applyFont="1" applyFill="1" applyBorder="1" applyAlignment="1">
      <alignment horizontal="left" vertical="center"/>
    </xf>
    <xf numFmtId="0" fontId="104" fillId="2" borderId="74" xfId="0" applyFont="1" applyFill="1" applyBorder="1" applyAlignment="1">
      <alignment horizontal="center" vertical="center"/>
    </xf>
    <xf numFmtId="0" fontId="104" fillId="2" borderId="75" xfId="0" applyFont="1" applyFill="1" applyBorder="1" applyAlignment="1">
      <alignment horizontal="center" vertical="center"/>
    </xf>
    <xf numFmtId="0" fontId="19" fillId="7" borderId="74" xfId="0" applyFont="1" applyFill="1" applyBorder="1" applyAlignment="1">
      <alignment vertical="center"/>
    </xf>
    <xf numFmtId="0" fontId="19" fillId="7" borderId="75" xfId="0" applyFont="1" applyFill="1" applyBorder="1" applyAlignment="1">
      <alignment vertical="center"/>
    </xf>
    <xf numFmtId="0" fontId="19" fillId="2" borderId="19" xfId="0" applyFont="1" applyFill="1" applyBorder="1"/>
    <xf numFmtId="0" fontId="48" fillId="4" borderId="28" xfId="0" applyFont="1" applyFill="1" applyBorder="1" applyAlignment="1">
      <alignment horizontal="center" vertical="center"/>
    </xf>
    <xf numFmtId="0" fontId="19" fillId="2" borderId="76" xfId="0" applyFont="1" applyFill="1" applyBorder="1"/>
    <xf numFmtId="0" fontId="19" fillId="2" borderId="77" xfId="0" applyFont="1" applyFill="1" applyBorder="1"/>
    <xf numFmtId="0" fontId="19" fillId="2" borderId="78" xfId="0" applyFont="1" applyFill="1" applyBorder="1"/>
    <xf numFmtId="0" fontId="9" fillId="6" borderId="79" xfId="0" applyFont="1" applyFill="1" applyBorder="1"/>
    <xf numFmtId="0" fontId="25" fillId="6" borderId="80" xfId="0" applyFont="1" applyFill="1" applyBorder="1" applyAlignment="1">
      <alignment horizontal="left" vertical="center"/>
    </xf>
    <xf numFmtId="0" fontId="19" fillId="6" borderId="81" xfId="0" applyFont="1" applyFill="1" applyBorder="1" applyAlignment="1">
      <alignment vertical="center"/>
    </xf>
    <xf numFmtId="0" fontId="103" fillId="2" borderId="82" xfId="0" applyFont="1" applyFill="1" applyBorder="1" applyAlignment="1">
      <alignment horizontal="center" vertical="center"/>
    </xf>
    <xf numFmtId="0" fontId="9" fillId="6" borderId="83" xfId="0" applyFont="1" applyFill="1" applyBorder="1"/>
    <xf numFmtId="0" fontId="25" fillId="6" borderId="84" xfId="0" applyFont="1" applyFill="1" applyBorder="1" applyAlignment="1">
      <alignment horizontal="left" vertical="center"/>
    </xf>
    <xf numFmtId="0" fontId="19" fillId="6" borderId="85" xfId="0" applyFont="1" applyFill="1" applyBorder="1" applyAlignment="1">
      <alignment vertical="center"/>
    </xf>
    <xf numFmtId="0" fontId="103" fillId="2" borderId="86" xfId="0" applyFont="1" applyFill="1" applyBorder="1" applyAlignment="1">
      <alignment horizontal="center" vertical="center"/>
    </xf>
    <xf numFmtId="0" fontId="9" fillId="7" borderId="88" xfId="0" applyFont="1" applyFill="1" applyBorder="1"/>
    <xf numFmtId="0" fontId="9" fillId="7" borderId="89" xfId="0" applyFont="1" applyFill="1" applyBorder="1"/>
    <xf numFmtId="0" fontId="19" fillId="2" borderId="90" xfId="0" applyFont="1" applyFill="1" applyBorder="1" applyAlignment="1">
      <alignment vertical="center"/>
    </xf>
    <xf numFmtId="0" fontId="19" fillId="2" borderId="91" xfId="0" applyFont="1" applyFill="1" applyBorder="1" applyAlignment="1">
      <alignment vertical="center"/>
    </xf>
    <xf numFmtId="0" fontId="25" fillId="3" borderId="92" xfId="0" applyFont="1" applyFill="1" applyBorder="1" applyAlignment="1">
      <alignment horizontal="left" vertical="center"/>
    </xf>
    <xf numFmtId="0" fontId="25" fillId="3" borderId="93" xfId="0" applyFont="1" applyFill="1" applyBorder="1" applyAlignment="1">
      <alignment horizontal="left" vertical="center"/>
    </xf>
    <xf numFmtId="0" fontId="9" fillId="0" borderId="94" xfId="0" applyFont="1" applyBorder="1"/>
    <xf numFmtId="0" fontId="48" fillId="9" borderId="29" xfId="0" applyFont="1" applyFill="1" applyBorder="1" applyAlignment="1">
      <alignment horizontal="center" vertical="center"/>
    </xf>
    <xf numFmtId="0" fontId="25" fillId="9" borderId="95" xfId="0" applyFont="1" applyFill="1" applyBorder="1" applyAlignment="1">
      <alignment horizontal="left" vertical="center"/>
    </xf>
    <xf numFmtId="0" fontId="19" fillId="9" borderId="96" xfId="0" applyFont="1" applyFill="1" applyBorder="1" applyAlignment="1">
      <alignment vertical="center"/>
    </xf>
    <xf numFmtId="0" fontId="25" fillId="9" borderId="97" xfId="0" applyFont="1" applyFill="1" applyBorder="1" applyAlignment="1">
      <alignment horizontal="left" vertical="center"/>
    </xf>
    <xf numFmtId="0" fontId="19" fillId="9" borderId="98" xfId="0" applyFont="1" applyFill="1" applyBorder="1" applyAlignment="1">
      <alignment vertical="center"/>
    </xf>
    <xf numFmtId="0" fontId="25" fillId="9" borderId="99" xfId="0" applyFont="1" applyFill="1" applyBorder="1" applyAlignment="1">
      <alignment horizontal="center" vertical="center"/>
    </xf>
    <xf numFmtId="0" fontId="48" fillId="7" borderId="100" xfId="0" applyFont="1" applyFill="1" applyBorder="1" applyAlignment="1">
      <alignment horizontal="center" vertical="center"/>
    </xf>
    <xf numFmtId="0" fontId="19" fillId="0" borderId="102" xfId="0" applyFont="1" applyBorder="1"/>
    <xf numFmtId="0" fontId="45" fillId="2" borderId="103" xfId="0" applyFont="1" applyFill="1" applyBorder="1" applyAlignment="1">
      <alignment horizontal="left" vertical="center"/>
    </xf>
    <xf numFmtId="0" fontId="70" fillId="0" borderId="59" xfId="0" applyFont="1" applyBorder="1" applyAlignment="1">
      <alignment horizontal="center" vertical="center" wrapText="1"/>
    </xf>
    <xf numFmtId="0" fontId="70" fillId="0" borderId="48" xfId="0" applyFont="1" applyBorder="1" applyAlignment="1" applyProtection="1">
      <alignment horizontal="center" vertical="center" wrapText="1" readingOrder="1"/>
      <protection locked="0"/>
    </xf>
    <xf numFmtId="0" fontId="69" fillId="0" borderId="48" xfId="0" applyFont="1" applyBorder="1" applyAlignment="1" applyProtection="1">
      <alignment horizontal="center" vertical="center" wrapText="1" readingOrder="1"/>
      <protection locked="0"/>
    </xf>
    <xf numFmtId="0" fontId="70" fillId="0" borderId="34" xfId="0" applyFont="1" applyBorder="1" applyAlignment="1" applyProtection="1">
      <alignment horizontal="center" vertical="center" wrapText="1"/>
      <protection locked="0"/>
    </xf>
    <xf numFmtId="0" fontId="70" fillId="0" borderId="48" xfId="0" applyFont="1" applyBorder="1" applyAlignment="1" applyProtection="1">
      <alignment horizontal="center" vertical="center" wrapText="1"/>
      <protection locked="0"/>
    </xf>
    <xf numFmtId="0" fontId="69" fillId="0" borderId="48" xfId="0" applyFont="1" applyBorder="1" applyAlignment="1" applyProtection="1">
      <alignment horizontal="center" vertical="center" wrapText="1"/>
      <protection locked="0"/>
    </xf>
    <xf numFmtId="0" fontId="108" fillId="3" borderId="0" xfId="1" applyFont="1" applyFill="1" applyBorder="1" applyAlignment="1" applyProtection="1">
      <alignment horizontal="left" vertical="center"/>
      <protection hidden="1"/>
    </xf>
    <xf numFmtId="0" fontId="45" fillId="0" borderId="22" xfId="0" applyFont="1" applyBorder="1" applyAlignment="1">
      <alignment horizontal="center" vertical="center"/>
    </xf>
    <xf numFmtId="0" fontId="48" fillId="9" borderId="28" xfId="0" applyFont="1" applyFill="1" applyBorder="1" applyAlignment="1">
      <alignment horizontal="center" vertical="center"/>
    </xf>
    <xf numFmtId="0" fontId="41" fillId="2" borderId="23" xfId="0" applyFont="1" applyFill="1" applyBorder="1" applyAlignment="1">
      <alignment horizontal="center" vertical="center"/>
    </xf>
    <xf numFmtId="0" fontId="45" fillId="0" borderId="0" xfId="0" applyFont="1" applyAlignment="1">
      <alignment horizontal="center" vertical="center"/>
    </xf>
    <xf numFmtId="0" fontId="45" fillId="0" borderId="0" xfId="0" applyFont="1" applyAlignment="1">
      <alignment vertical="center"/>
    </xf>
    <xf numFmtId="0" fontId="70" fillId="0" borderId="0" xfId="0" applyFont="1" applyAlignment="1">
      <alignment horizontal="center" vertical="center"/>
    </xf>
    <xf numFmtId="0" fontId="10"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xf>
    <xf numFmtId="0" fontId="104" fillId="0" borderId="0" xfId="0" applyFont="1" applyAlignment="1">
      <alignment horizontal="center" vertical="center"/>
    </xf>
    <xf numFmtId="0" fontId="45" fillId="0" borderId="0" xfId="0" applyFont="1" applyAlignment="1">
      <alignment horizontal="left" vertical="center"/>
    </xf>
    <xf numFmtId="0" fontId="41" fillId="0" borderId="0" xfId="0" applyFont="1" applyAlignment="1">
      <alignment horizontal="center" vertical="center"/>
    </xf>
    <xf numFmtId="0" fontId="21" fillId="0" borderId="0" xfId="0" applyFont="1"/>
    <xf numFmtId="0" fontId="47" fillId="0" borderId="0" xfId="0" applyFont="1" applyAlignment="1">
      <alignment vertical="center"/>
    </xf>
    <xf numFmtId="0" fontId="44" fillId="0" borderId="0" xfId="0" applyFont="1" applyAlignment="1">
      <alignment horizontal="left" vertical="center"/>
    </xf>
    <xf numFmtId="0" fontId="111" fillId="0" borderId="64" xfId="0" applyFont="1" applyBorder="1" applyAlignment="1">
      <alignment horizontal="left" vertical="center" wrapText="1"/>
    </xf>
    <xf numFmtId="0" fontId="2" fillId="2" borderId="64" xfId="0" applyFont="1" applyFill="1" applyBorder="1" applyAlignment="1">
      <alignment horizontal="center" vertical="center"/>
    </xf>
    <xf numFmtId="0" fontId="45" fillId="2" borderId="21"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21" xfId="0" applyFont="1" applyFill="1" applyBorder="1" applyAlignment="1">
      <alignment horizontal="center" vertical="center" wrapText="1"/>
    </xf>
    <xf numFmtId="0" fontId="11" fillId="0" borderId="0" xfId="0" applyFont="1"/>
    <xf numFmtId="0" fontId="70" fillId="2" borderId="55" xfId="0" applyFont="1" applyFill="1" applyBorder="1" applyAlignment="1">
      <alignment horizontal="center" vertical="center" wrapText="1"/>
    </xf>
    <xf numFmtId="0" fontId="107" fillId="2" borderId="38" xfId="0" applyFont="1" applyFill="1" applyBorder="1" applyAlignment="1" applyProtection="1">
      <alignment horizontal="center" vertical="center" wrapText="1"/>
      <protection locked="0"/>
    </xf>
    <xf numFmtId="0" fontId="107" fillId="2" borderId="40" xfId="0" applyFont="1" applyFill="1" applyBorder="1" applyAlignment="1" applyProtection="1">
      <alignment horizontal="center" vertical="center" wrapText="1"/>
      <protection locked="0"/>
    </xf>
    <xf numFmtId="0" fontId="106" fillId="16" borderId="15" xfId="0" applyFont="1" applyFill="1" applyBorder="1" applyAlignment="1" applyProtection="1">
      <alignment horizontal="center" vertical="center" wrapText="1"/>
      <protection locked="0"/>
    </xf>
    <xf numFmtId="0" fontId="67" fillId="16" borderId="30" xfId="0" applyFont="1" applyFill="1" applyBorder="1" applyAlignment="1" applyProtection="1">
      <alignment horizontal="left" vertical="center" wrapText="1"/>
      <protection locked="0"/>
    </xf>
    <xf numFmtId="0" fontId="22" fillId="2" borderId="35" xfId="0" applyFont="1" applyFill="1" applyBorder="1" applyAlignment="1">
      <alignment horizontal="center" vertical="center" wrapText="1"/>
    </xf>
    <xf numFmtId="0" fontId="61" fillId="2" borderId="36" xfId="0" applyFont="1" applyFill="1" applyBorder="1" applyAlignment="1">
      <alignment horizontal="center" vertical="center" wrapText="1"/>
    </xf>
    <xf numFmtId="0" fontId="45" fillId="2" borderId="22" xfId="0" applyFont="1" applyFill="1" applyBorder="1" applyAlignment="1">
      <alignment horizontal="center" vertical="center" wrapText="1"/>
    </xf>
    <xf numFmtId="0" fontId="45" fillId="2" borderId="22" xfId="0" applyFont="1" applyFill="1" applyBorder="1" applyAlignment="1">
      <alignment horizontal="left" vertical="center" wrapText="1"/>
    </xf>
    <xf numFmtId="0" fontId="9" fillId="10" borderId="104" xfId="0" applyFont="1" applyFill="1" applyBorder="1"/>
    <xf numFmtId="0" fontId="89" fillId="9" borderId="21" xfId="0" applyFont="1" applyFill="1" applyBorder="1" applyAlignment="1">
      <alignment vertical="center" wrapText="1"/>
    </xf>
    <xf numFmtId="0" fontId="69" fillId="2" borderId="53" xfId="0" applyFont="1" applyFill="1" applyBorder="1" applyAlignment="1">
      <alignment horizontal="center" vertical="center"/>
    </xf>
    <xf numFmtId="0" fontId="9" fillId="10" borderId="16" xfId="0" applyFont="1" applyFill="1" applyBorder="1"/>
    <xf numFmtId="0" fontId="56" fillId="2" borderId="0" xfId="0" applyFont="1" applyFill="1"/>
    <xf numFmtId="0" fontId="9" fillId="2" borderId="16" xfId="0" applyFont="1" applyFill="1" applyBorder="1"/>
    <xf numFmtId="0" fontId="9" fillId="0" borderId="2" xfId="0" applyFont="1" applyBorder="1" applyAlignment="1">
      <alignment horizontal="center" vertical="center"/>
    </xf>
    <xf numFmtId="0" fontId="104" fillId="2" borderId="106" xfId="0" applyFont="1" applyFill="1" applyBorder="1" applyAlignment="1">
      <alignment horizontal="center" vertical="center"/>
    </xf>
    <xf numFmtId="0" fontId="104" fillId="2" borderId="107" xfId="0" applyFont="1" applyFill="1" applyBorder="1" applyAlignment="1">
      <alignment horizontal="center" vertical="center"/>
    </xf>
    <xf numFmtId="0" fontId="20" fillId="3" borderId="29" xfId="0" applyFont="1" applyFill="1" applyBorder="1" applyAlignment="1" applyProtection="1">
      <alignment horizontal="center" vertical="center" wrapText="1"/>
      <protection locked="0"/>
    </xf>
    <xf numFmtId="0" fontId="20" fillId="3" borderId="2" xfId="0" applyFont="1" applyFill="1" applyBorder="1" applyAlignment="1">
      <alignment horizontal="left" vertical="center"/>
    </xf>
    <xf numFmtId="0" fontId="119" fillId="2" borderId="17" xfId="0" applyFont="1" applyFill="1" applyBorder="1" applyAlignment="1" applyProtection="1">
      <alignment vertical="center"/>
      <protection locked="0"/>
    </xf>
    <xf numFmtId="0" fontId="119" fillId="2" borderId="12" xfId="0" applyFont="1" applyFill="1" applyBorder="1" applyAlignment="1" applyProtection="1">
      <alignment vertical="center"/>
      <protection hidden="1"/>
    </xf>
    <xf numFmtId="0" fontId="116" fillId="0" borderId="0" xfId="0" applyFont="1" applyAlignment="1" applyProtection="1">
      <alignment vertical="center"/>
      <protection hidden="1"/>
    </xf>
    <xf numFmtId="0" fontId="119" fillId="2" borderId="4" xfId="0" applyFont="1" applyFill="1" applyBorder="1" applyAlignment="1" applyProtection="1">
      <alignment vertical="center"/>
      <protection hidden="1"/>
    </xf>
    <xf numFmtId="0" fontId="119" fillId="2" borderId="4" xfId="0" applyFont="1" applyFill="1" applyBorder="1" applyAlignment="1" applyProtection="1">
      <alignment vertical="center"/>
      <protection locked="0"/>
    </xf>
    <xf numFmtId="0" fontId="119" fillId="0" borderId="4" xfId="0" applyFont="1" applyBorder="1" applyAlignment="1" applyProtection="1">
      <alignment vertical="center"/>
      <protection locked="0"/>
    </xf>
    <xf numFmtId="0" fontId="120" fillId="0" borderId="4" xfId="0" applyFont="1" applyBorder="1" applyAlignment="1" applyProtection="1">
      <alignment vertical="center"/>
      <protection locked="0"/>
    </xf>
    <xf numFmtId="0" fontId="69" fillId="2" borderId="0" xfId="0" applyFont="1" applyFill="1" applyAlignment="1">
      <alignment horizontal="left" vertical="center" wrapText="1"/>
    </xf>
    <xf numFmtId="0" fontId="65" fillId="2" borderId="0" xfId="0" applyFont="1" applyFill="1" applyAlignment="1">
      <alignment horizontal="center" vertical="center" wrapText="1"/>
    </xf>
    <xf numFmtId="0" fontId="67" fillId="2" borderId="36" xfId="0" applyFont="1" applyFill="1" applyBorder="1" applyAlignment="1" applyProtection="1">
      <alignment horizontal="center" vertical="center" wrapText="1"/>
      <protection locked="0"/>
    </xf>
    <xf numFmtId="0" fontId="70" fillId="2" borderId="108" xfId="0" applyFont="1" applyFill="1" applyBorder="1" applyAlignment="1">
      <alignment horizontal="center" vertical="center" wrapText="1"/>
    </xf>
    <xf numFmtId="0" fontId="69" fillId="2" borderId="56" xfId="0" applyFont="1" applyFill="1" applyBorder="1" applyAlignment="1">
      <alignment horizontal="center" vertical="center" wrapText="1"/>
    </xf>
    <xf numFmtId="0" fontId="22" fillId="2" borderId="56" xfId="0" applyFont="1" applyFill="1" applyBorder="1" applyAlignment="1" applyProtection="1">
      <alignment horizontal="center" vertical="center" wrapText="1"/>
      <protection locked="0"/>
    </xf>
    <xf numFmtId="0" fontId="52" fillId="2" borderId="109" xfId="0" applyFont="1" applyFill="1" applyBorder="1" applyAlignment="1" applyProtection="1">
      <alignment horizontal="center" vertical="center" wrapText="1"/>
      <protection locked="0"/>
    </xf>
    <xf numFmtId="0" fontId="20" fillId="3" borderId="14" xfId="0" applyFont="1" applyFill="1" applyBorder="1" applyAlignment="1">
      <alignment horizontal="center" vertical="center" wrapText="1"/>
    </xf>
    <xf numFmtId="0" fontId="67" fillId="2" borderId="39" xfId="0" applyFont="1" applyFill="1" applyBorder="1" applyAlignment="1" applyProtection="1">
      <alignment horizontal="center" vertical="center" wrapText="1"/>
      <protection locked="0"/>
    </xf>
    <xf numFmtId="0" fontId="67" fillId="2" borderId="40" xfId="0" applyFont="1" applyFill="1" applyBorder="1" applyAlignment="1" applyProtection="1">
      <alignment horizontal="center" vertical="center"/>
      <protection locked="0"/>
    </xf>
    <xf numFmtId="0" fontId="20" fillId="3" borderId="29" xfId="0" applyFont="1" applyFill="1" applyBorder="1" applyAlignment="1">
      <alignment horizontal="center" vertical="center"/>
    </xf>
    <xf numFmtId="0" fontId="20" fillId="5" borderId="5" xfId="0" applyFont="1" applyFill="1" applyBorder="1" applyAlignment="1" applyProtection="1">
      <alignment horizontal="center" vertical="center" wrapText="1"/>
      <protection locked="0"/>
    </xf>
    <xf numFmtId="0" fontId="115" fillId="16" borderId="0" xfId="0" applyFont="1" applyFill="1" applyAlignment="1" applyProtection="1">
      <alignment horizontal="center" vertical="center" wrapText="1"/>
      <protection locked="0"/>
    </xf>
    <xf numFmtId="0" fontId="20" fillId="3" borderId="5" xfId="0" applyFont="1" applyFill="1" applyBorder="1" applyAlignment="1">
      <alignment horizontal="center" vertical="center" wrapText="1"/>
    </xf>
    <xf numFmtId="0" fontId="117" fillId="10" borderId="0" xfId="0" applyFont="1" applyFill="1" applyAlignment="1">
      <alignment horizontal="center" vertical="center" wrapText="1"/>
    </xf>
    <xf numFmtId="0" fontId="118" fillId="20" borderId="30" xfId="0" applyFont="1" applyFill="1" applyBorder="1" applyAlignment="1" applyProtection="1">
      <alignment vertical="center"/>
      <protection locked="0"/>
    </xf>
    <xf numFmtId="0" fontId="116" fillId="3" borderId="2"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67" fillId="2" borderId="58" xfId="0" applyFont="1" applyFill="1" applyBorder="1" applyAlignment="1" applyProtection="1">
      <alignment horizontal="center" vertical="center"/>
      <protection locked="0"/>
    </xf>
    <xf numFmtId="0" fontId="51" fillId="0" borderId="39" xfId="0" applyFont="1" applyBorder="1" applyAlignment="1" applyProtection="1">
      <alignment horizontal="center" vertical="center" wrapText="1"/>
      <protection locked="0"/>
    </xf>
    <xf numFmtId="0" fontId="51" fillId="2" borderId="40" xfId="0" applyFont="1" applyFill="1" applyBorder="1" applyAlignment="1" applyProtection="1">
      <alignment horizontal="center" vertical="center"/>
      <protection locked="0"/>
    </xf>
    <xf numFmtId="0" fontId="62" fillId="16" borderId="16" xfId="0" applyFont="1" applyFill="1" applyBorder="1" applyAlignment="1" applyProtection="1">
      <alignment horizontal="center" vertical="center" wrapText="1"/>
      <protection locked="0"/>
    </xf>
    <xf numFmtId="0" fontId="116" fillId="3" borderId="23" xfId="0" applyFont="1" applyFill="1" applyBorder="1" applyAlignment="1">
      <alignment horizontal="center" vertical="center" wrapText="1"/>
    </xf>
    <xf numFmtId="0" fontId="116" fillId="3" borderId="22" xfId="0" applyFont="1" applyFill="1" applyBorder="1" applyAlignment="1">
      <alignment horizontal="center" vertical="center" wrapText="1"/>
    </xf>
    <xf numFmtId="0" fontId="69" fillId="2" borderId="111" xfId="0" applyFont="1" applyFill="1" applyBorder="1" applyAlignment="1">
      <alignment horizontal="left" vertical="center" wrapText="1"/>
    </xf>
    <xf numFmtId="0" fontId="68" fillId="16" borderId="16" xfId="0" applyFont="1" applyFill="1" applyBorder="1" applyAlignment="1" applyProtection="1">
      <alignment horizontal="center" vertical="center" wrapText="1"/>
      <protection locked="0"/>
    </xf>
    <xf numFmtId="0" fontId="116" fillId="3" borderId="16" xfId="0" applyFont="1" applyFill="1" applyBorder="1" applyAlignment="1">
      <alignment horizontal="center" vertical="center" wrapText="1"/>
    </xf>
    <xf numFmtId="0" fontId="69" fillId="2" borderId="112" xfId="0" applyFont="1" applyFill="1" applyBorder="1" applyAlignment="1">
      <alignment vertical="center" wrapText="1"/>
    </xf>
    <xf numFmtId="0" fontId="69" fillId="2" borderId="113" xfId="0" applyFont="1" applyFill="1" applyBorder="1" applyAlignment="1">
      <alignment vertical="center" wrapText="1"/>
    </xf>
    <xf numFmtId="0" fontId="69" fillId="2" borderId="112" xfId="0" applyFont="1" applyFill="1" applyBorder="1" applyAlignment="1">
      <alignment horizontal="left" vertical="center" wrapText="1"/>
    </xf>
    <xf numFmtId="0" fontId="69" fillId="2" borderId="116" xfId="0" applyFont="1" applyFill="1" applyBorder="1" applyAlignment="1">
      <alignment horizontal="left" vertical="center" wrapText="1"/>
    </xf>
    <xf numFmtId="0" fontId="64" fillId="10" borderId="30" xfId="1" applyFont="1" applyFill="1" applyBorder="1" applyAlignment="1" applyProtection="1">
      <alignment horizontal="center" vertical="center" wrapText="1"/>
    </xf>
    <xf numFmtId="0" fontId="20" fillId="3" borderId="26" xfId="0" applyFont="1" applyFill="1" applyBorder="1" applyAlignment="1">
      <alignment horizontal="center" vertical="center" wrapText="1"/>
    </xf>
    <xf numFmtId="0" fontId="69" fillId="2" borderId="22" xfId="0" applyFont="1" applyFill="1" applyBorder="1" applyAlignment="1">
      <alignment horizontal="left" vertical="center" wrapText="1"/>
    </xf>
    <xf numFmtId="0" fontId="64" fillId="10" borderId="0" xfId="1" applyFont="1" applyFill="1" applyBorder="1" applyAlignment="1" applyProtection="1">
      <alignment horizontal="center" vertical="center" wrapText="1"/>
    </xf>
    <xf numFmtId="0" fontId="56" fillId="20" borderId="30" xfId="0" applyFont="1" applyFill="1" applyBorder="1" applyAlignment="1" applyProtection="1">
      <alignment vertical="center"/>
      <protection locked="0"/>
    </xf>
    <xf numFmtId="0" fontId="71" fillId="10" borderId="0" xfId="1" applyFont="1" applyFill="1" applyBorder="1" applyAlignment="1">
      <alignment horizontal="center" vertical="center" wrapText="1"/>
    </xf>
    <xf numFmtId="0" fontId="116" fillId="3" borderId="13" xfId="0" applyFont="1" applyFill="1" applyBorder="1" applyAlignment="1">
      <alignment horizontal="center" vertical="center" wrapText="1"/>
    </xf>
    <xf numFmtId="0" fontId="75" fillId="10" borderId="122" xfId="0" applyFont="1" applyFill="1" applyBorder="1" applyAlignment="1">
      <alignment horizontal="center" vertical="center"/>
    </xf>
    <xf numFmtId="0" fontId="67" fillId="16" borderId="0" xfId="0" applyFont="1" applyFill="1" applyAlignment="1">
      <alignment horizontal="center" vertical="center" wrapText="1"/>
    </xf>
    <xf numFmtId="0" fontId="67" fillId="10" borderId="30" xfId="0" applyFont="1" applyFill="1" applyBorder="1"/>
    <xf numFmtId="0" fontId="81" fillId="10" borderId="30" xfId="0" applyFont="1" applyFill="1" applyBorder="1" applyAlignment="1">
      <alignment horizontal="center" vertical="center" wrapText="1"/>
    </xf>
    <xf numFmtId="0" fontId="67" fillId="10" borderId="16" xfId="0" applyFont="1" applyFill="1" applyBorder="1"/>
    <xf numFmtId="0" fontId="9" fillId="6" borderId="25" xfId="0" applyFont="1" applyFill="1" applyBorder="1" applyAlignment="1">
      <alignment vertical="center" wrapText="1"/>
    </xf>
    <xf numFmtId="0" fontId="69" fillId="2" borderId="13" xfId="0" applyFont="1" applyFill="1" applyBorder="1" applyAlignment="1">
      <alignment horizontal="center" vertical="center" wrapText="1"/>
    </xf>
    <xf numFmtId="0" fontId="48" fillId="19" borderId="23" xfId="0" applyFont="1" applyFill="1" applyBorder="1" applyAlignment="1" applyProtection="1">
      <alignment horizontal="center" vertical="center" wrapText="1"/>
      <protection locked="0"/>
    </xf>
    <xf numFmtId="0" fontId="20" fillId="6" borderId="28" xfId="0" applyFont="1" applyFill="1" applyBorder="1" applyAlignment="1" applyProtection="1">
      <alignment horizontal="left" vertical="center"/>
      <protection locked="0"/>
    </xf>
    <xf numFmtId="0" fontId="48" fillId="6" borderId="29" xfId="0" applyFont="1" applyFill="1" applyBorder="1" applyAlignment="1" applyProtection="1">
      <alignment horizontal="center" vertical="center"/>
      <protection locked="0"/>
    </xf>
    <xf numFmtId="0" fontId="48" fillId="6" borderId="5" xfId="0" applyFont="1" applyFill="1" applyBorder="1" applyAlignment="1" applyProtection="1">
      <alignment horizontal="center" vertical="center" wrapText="1"/>
      <protection locked="0"/>
    </xf>
    <xf numFmtId="0" fontId="76" fillId="16" borderId="16" xfId="0" applyFont="1" applyFill="1" applyBorder="1" applyAlignment="1" applyProtection="1">
      <alignment horizontal="center" vertical="center"/>
      <protection locked="0"/>
    </xf>
    <xf numFmtId="0" fontId="67" fillId="6" borderId="28" xfId="0" applyFont="1" applyFill="1" applyBorder="1" applyAlignment="1">
      <alignment horizontal="left" vertical="center" wrapText="1"/>
    </xf>
    <xf numFmtId="0" fontId="75" fillId="10" borderId="0" xfId="0" applyFont="1" applyFill="1" applyAlignment="1" applyProtection="1">
      <alignment horizontal="center" vertical="center"/>
      <protection locked="0"/>
    </xf>
    <xf numFmtId="0" fontId="48" fillId="6" borderId="2" xfId="0" applyFont="1" applyFill="1" applyBorder="1" applyAlignment="1">
      <alignment vertical="center" wrapText="1"/>
    </xf>
    <xf numFmtId="0" fontId="70" fillId="2" borderId="0" xfId="0" applyFont="1" applyFill="1" applyAlignment="1">
      <alignment horizontal="center" vertical="center" wrapText="1"/>
    </xf>
    <xf numFmtId="0" fontId="70" fillId="2" borderId="108" xfId="0" applyFont="1" applyFill="1" applyBorder="1" applyAlignment="1" applyProtection="1">
      <alignment horizontal="center" vertical="center" wrapText="1"/>
      <protection locked="0"/>
    </xf>
    <xf numFmtId="0" fontId="93" fillId="2" borderId="109" xfId="0" applyFont="1" applyFill="1" applyBorder="1" applyAlignment="1">
      <alignment horizontal="center" vertical="center" wrapText="1"/>
    </xf>
    <xf numFmtId="0" fontId="67" fillId="16" borderId="16"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70" fillId="2" borderId="112" xfId="0" applyFont="1" applyFill="1" applyBorder="1" applyAlignment="1">
      <alignment horizontal="center" vertical="center" wrapText="1"/>
    </xf>
    <xf numFmtId="0" fontId="93" fillId="2" borderId="123" xfId="0" applyFont="1" applyFill="1" applyBorder="1" applyAlignment="1">
      <alignment horizontal="center" vertical="center" wrapText="1"/>
    </xf>
    <xf numFmtId="0" fontId="20" fillId="6" borderId="28" xfId="0" applyFont="1" applyFill="1" applyBorder="1" applyAlignment="1">
      <alignment horizontal="left" vertical="center"/>
    </xf>
    <xf numFmtId="0" fontId="93" fillId="6" borderId="5" xfId="0" applyFont="1" applyFill="1" applyBorder="1" applyAlignment="1">
      <alignment horizontal="center" vertical="center" wrapText="1"/>
    </xf>
    <xf numFmtId="0" fontId="65" fillId="6" borderId="2" xfId="0" applyFont="1" applyFill="1" applyBorder="1" applyAlignment="1">
      <alignment vertical="center" wrapText="1"/>
    </xf>
    <xf numFmtId="0" fontId="9" fillId="20" borderId="26" xfId="0" applyFont="1" applyFill="1" applyBorder="1"/>
    <xf numFmtId="0" fontId="9" fillId="6" borderId="2" xfId="0" applyFont="1" applyFill="1" applyBorder="1" applyAlignment="1">
      <alignment vertical="center" wrapText="1"/>
    </xf>
    <xf numFmtId="0" fontId="48" fillId="4" borderId="30" xfId="0" applyFont="1" applyFill="1" applyBorder="1" applyAlignment="1" applyProtection="1">
      <alignment horizontal="center" vertical="center" wrapText="1"/>
      <protection locked="0"/>
    </xf>
    <xf numFmtId="0" fontId="20" fillId="4" borderId="21" xfId="0" applyFont="1" applyFill="1" applyBorder="1" applyAlignment="1" applyProtection="1">
      <alignment horizontal="center" vertical="center" wrapText="1"/>
      <protection locked="0"/>
    </xf>
    <xf numFmtId="0" fontId="70" fillId="2" borderId="52" xfId="0" applyFont="1" applyFill="1" applyBorder="1" applyAlignment="1" applyProtection="1">
      <alignment horizontal="center" vertical="center" wrapText="1"/>
      <protection locked="0"/>
    </xf>
    <xf numFmtId="0" fontId="69" fillId="2" borderId="52" xfId="0" applyFont="1" applyFill="1" applyBorder="1" applyAlignment="1">
      <alignment horizontal="center" vertical="center" wrapText="1"/>
    </xf>
    <xf numFmtId="0" fontId="69" fillId="2" borderId="61" xfId="0" applyFont="1" applyFill="1" applyBorder="1" applyAlignment="1" applyProtection="1">
      <alignment horizontal="left" vertical="center" wrapText="1"/>
      <protection locked="0"/>
    </xf>
    <xf numFmtId="0" fontId="63" fillId="2" borderId="53" xfId="1" applyFont="1" applyFill="1" applyBorder="1" applyAlignment="1" applyProtection="1">
      <alignment horizontal="center" vertical="center" wrapText="1"/>
      <protection locked="0"/>
    </xf>
    <xf numFmtId="0" fontId="9" fillId="20" borderId="30" xfId="0" applyFont="1" applyFill="1" applyBorder="1" applyProtection="1">
      <protection locked="0"/>
    </xf>
    <xf numFmtId="0" fontId="48" fillId="4" borderId="29" xfId="0" applyFont="1" applyFill="1" applyBorder="1" applyAlignment="1" applyProtection="1">
      <alignment horizontal="left" vertical="center"/>
      <protection locked="0"/>
    </xf>
    <xf numFmtId="0" fontId="48" fillId="4" borderId="29" xfId="0" applyFont="1" applyFill="1" applyBorder="1" applyAlignment="1" applyProtection="1">
      <alignment horizontal="left" vertical="center" wrapText="1"/>
      <protection locked="0"/>
    </xf>
    <xf numFmtId="0" fontId="48" fillId="4" borderId="5" xfId="0" applyFont="1" applyFill="1" applyBorder="1" applyAlignment="1" applyProtection="1">
      <alignment horizontal="left" vertical="center" wrapText="1"/>
      <protection locked="0"/>
    </xf>
    <xf numFmtId="0" fontId="9" fillId="16" borderId="0" xfId="0" applyFont="1" applyFill="1" applyAlignment="1">
      <alignment horizontal="left"/>
    </xf>
    <xf numFmtId="0" fontId="48" fillId="4" borderId="28" xfId="0" applyFont="1" applyFill="1" applyBorder="1" applyAlignment="1" applyProtection="1">
      <alignment horizontal="left" vertical="center" wrapText="1"/>
      <protection locked="0"/>
    </xf>
    <xf numFmtId="0" fontId="75" fillId="10" borderId="0" xfId="0" applyFont="1" applyFill="1" applyAlignment="1" applyProtection="1">
      <alignment horizontal="left" vertical="center"/>
      <protection locked="0"/>
    </xf>
    <xf numFmtId="0" fontId="48" fillId="4"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xf>
    <xf numFmtId="0" fontId="67" fillId="2" borderId="124" xfId="0" applyFont="1" applyFill="1" applyBorder="1" applyAlignment="1">
      <alignment horizontal="center" vertical="center"/>
    </xf>
    <xf numFmtId="0" fontId="48" fillId="7" borderId="29" xfId="0" applyFont="1" applyFill="1" applyBorder="1" applyAlignment="1">
      <alignment horizontal="center" vertical="center" wrapText="1"/>
    </xf>
    <xf numFmtId="0" fontId="48" fillId="7" borderId="5" xfId="0" applyFont="1" applyFill="1" applyBorder="1" applyAlignment="1">
      <alignment horizontal="center" vertical="center" wrapText="1"/>
    </xf>
    <xf numFmtId="0" fontId="69" fillId="2" borderId="61" xfId="0" applyFont="1" applyFill="1" applyBorder="1" applyAlignment="1">
      <alignment vertical="center" wrapText="1"/>
    </xf>
    <xf numFmtId="0" fontId="63" fillId="2" borderId="53" xfId="1" applyFont="1" applyFill="1" applyBorder="1" applyAlignment="1" applyProtection="1">
      <alignment horizontal="center" vertical="center" wrapText="1"/>
    </xf>
    <xf numFmtId="0" fontId="48" fillId="7" borderId="28" xfId="0" applyFont="1" applyFill="1" applyBorder="1" applyAlignment="1">
      <alignment horizontal="center" vertical="center" wrapText="1"/>
    </xf>
    <xf numFmtId="0" fontId="75" fillId="10" borderId="0" xfId="0" applyFont="1" applyFill="1" applyAlignment="1" applyProtection="1">
      <alignment horizontal="center" vertical="center" wrapText="1"/>
      <protection locked="0"/>
    </xf>
    <xf numFmtId="0" fontId="78" fillId="20" borderId="30" xfId="0" applyFont="1" applyFill="1" applyBorder="1" applyAlignment="1" applyProtection="1">
      <alignment wrapText="1"/>
      <protection locked="0"/>
    </xf>
    <xf numFmtId="0" fontId="48" fillId="7" borderId="2" xfId="0" applyFont="1" applyFill="1" applyBorder="1" applyAlignment="1">
      <alignment horizontal="center" vertical="center" wrapText="1"/>
    </xf>
    <xf numFmtId="0" fontId="48" fillId="9" borderId="29" xfId="0" applyFont="1" applyFill="1" applyBorder="1" applyAlignment="1">
      <alignment horizontal="center" vertical="center" wrapText="1"/>
    </xf>
    <xf numFmtId="0" fontId="48" fillId="9" borderId="5" xfId="0" applyFont="1" applyFill="1" applyBorder="1" applyAlignment="1">
      <alignment horizontal="center" vertical="center" wrapText="1"/>
    </xf>
    <xf numFmtId="0" fontId="48" fillId="9" borderId="2" xfId="0" applyFont="1" applyFill="1" applyBorder="1" applyAlignment="1">
      <alignment horizontal="center" vertical="center" wrapText="1"/>
    </xf>
    <xf numFmtId="0" fontId="20" fillId="4" borderId="28" xfId="0" applyFont="1" applyFill="1" applyBorder="1" applyAlignment="1" applyProtection="1">
      <alignment horizontal="left" vertical="center"/>
      <protection locked="0"/>
    </xf>
    <xf numFmtId="0" fontId="20" fillId="7" borderId="28" xfId="0" applyFont="1" applyFill="1" applyBorder="1" applyAlignment="1">
      <alignment horizontal="left" vertical="center"/>
    </xf>
    <xf numFmtId="0" fontId="20" fillId="9" borderId="28" xfId="0" applyFont="1" applyFill="1" applyBorder="1" applyAlignment="1">
      <alignment horizontal="left" vertical="center"/>
    </xf>
    <xf numFmtId="0" fontId="83" fillId="17" borderId="23" xfId="0" applyFont="1" applyFill="1" applyBorder="1" applyAlignment="1">
      <alignment horizontal="center" vertical="center" wrapText="1"/>
    </xf>
    <xf numFmtId="0" fontId="69" fillId="2" borderId="36" xfId="0" applyFont="1" applyFill="1" applyBorder="1" applyAlignment="1">
      <alignment horizontal="center" vertical="center" wrapText="1"/>
    </xf>
    <xf numFmtId="0" fontId="74" fillId="0" borderId="125" xfId="0" applyFont="1" applyBorder="1" applyAlignment="1" applyProtection="1">
      <alignment horizontal="center" vertical="center" wrapText="1"/>
      <protection locked="0"/>
    </xf>
    <xf numFmtId="0" fontId="69" fillId="2" borderId="35" xfId="0" applyFont="1" applyFill="1" applyBorder="1" applyAlignment="1" applyProtection="1">
      <alignment horizontal="left" vertical="center" wrapText="1"/>
      <protection locked="0"/>
    </xf>
    <xf numFmtId="0" fontId="90" fillId="9" borderId="21" xfId="5" applyFont="1" applyFill="1" applyBorder="1" applyAlignment="1" applyProtection="1">
      <alignment horizontal="center" vertical="center" wrapText="1"/>
      <protection locked="0"/>
    </xf>
    <xf numFmtId="0" fontId="9" fillId="16" borderId="104" xfId="0" applyFont="1" applyFill="1" applyBorder="1"/>
    <xf numFmtId="0" fontId="9" fillId="16" borderId="14" xfId="0" applyFont="1" applyFill="1" applyBorder="1"/>
    <xf numFmtId="0" fontId="56" fillId="0" borderId="17" xfId="0" applyFont="1" applyBorder="1" applyAlignment="1" applyProtection="1">
      <alignment vertical="center" wrapText="1"/>
      <protection locked="0"/>
    </xf>
    <xf numFmtId="0" fontId="56" fillId="0" borderId="17" xfId="0" applyFont="1" applyBorder="1" applyAlignment="1" applyProtection="1">
      <alignment vertical="center" wrapText="1"/>
      <protection hidden="1"/>
    </xf>
    <xf numFmtId="0" fontId="119" fillId="0" borderId="17" xfId="0" applyFont="1" applyBorder="1" applyAlignment="1" applyProtection="1">
      <alignment vertical="center" wrapText="1"/>
      <protection hidden="1"/>
    </xf>
    <xf numFmtId="0" fontId="56" fillId="0" borderId="4" xfId="0" applyFont="1" applyBorder="1" applyAlignment="1" applyProtection="1">
      <alignment vertical="center" wrapText="1"/>
      <protection locked="0"/>
    </xf>
    <xf numFmtId="0" fontId="56" fillId="0" borderId="0" xfId="0" applyFont="1" applyAlignment="1" applyProtection="1">
      <alignment vertical="center" wrapText="1"/>
      <protection locked="0"/>
    </xf>
    <xf numFmtId="0" fontId="67" fillId="0" borderId="0" xfId="0" applyFont="1" applyAlignment="1">
      <alignment vertical="center" wrapText="1"/>
    </xf>
    <xf numFmtId="0" fontId="69" fillId="0" borderId="52" xfId="0" applyFont="1" applyBorder="1" applyAlignment="1" applyProtection="1">
      <alignment horizontal="center" vertical="center" wrapText="1"/>
      <protection locked="0"/>
    </xf>
    <xf numFmtId="0" fontId="69" fillId="0" borderId="47" xfId="0" applyFont="1" applyBorder="1" applyAlignment="1" applyProtection="1">
      <alignment horizontal="center" vertical="center" wrapText="1"/>
      <protection locked="0"/>
    </xf>
    <xf numFmtId="0" fontId="70" fillId="2" borderId="39" xfId="0" applyFont="1" applyFill="1" applyBorder="1" applyAlignment="1">
      <alignment horizontal="center" vertical="center" wrapText="1"/>
    </xf>
    <xf numFmtId="0" fontId="69" fillId="0" borderId="34" xfId="0" applyFont="1" applyBorder="1" applyAlignment="1">
      <alignment horizontal="center" vertical="center" wrapText="1"/>
    </xf>
    <xf numFmtId="0" fontId="69" fillId="0" borderId="51" xfId="0" applyFont="1" applyBorder="1" applyAlignment="1" applyProtection="1">
      <alignment horizontal="left" vertical="center" wrapText="1"/>
      <protection locked="0"/>
    </xf>
    <xf numFmtId="0" fontId="70" fillId="0" borderId="34" xfId="0" applyFont="1" applyBorder="1" applyAlignment="1">
      <alignment horizontal="center" vertical="center" wrapText="1"/>
    </xf>
    <xf numFmtId="0" fontId="69" fillId="0" borderId="51" xfId="0" applyFont="1" applyBorder="1" applyAlignment="1">
      <alignment vertical="center" wrapText="1"/>
    </xf>
    <xf numFmtId="0" fontId="69" fillId="2" borderId="48" xfId="0" applyFont="1" applyFill="1" applyBorder="1" applyAlignment="1">
      <alignment vertical="center" wrapText="1"/>
    </xf>
    <xf numFmtId="0" fontId="69" fillId="2" borderId="105" xfId="0" applyFont="1" applyFill="1" applyBorder="1" applyAlignment="1" applyProtection="1">
      <alignment horizontal="center" vertical="center" wrapText="1"/>
      <protection locked="0"/>
    </xf>
    <xf numFmtId="0" fontId="69" fillId="2" borderId="61" xfId="0" applyFont="1" applyFill="1" applyBorder="1" applyAlignment="1">
      <alignment horizontal="left" vertical="center" wrapText="1"/>
    </xf>
    <xf numFmtId="0" fontId="69" fillId="2" borderId="60" xfId="0" applyFont="1" applyFill="1" applyBorder="1" applyAlignment="1">
      <alignment horizontal="left" vertical="center" wrapText="1"/>
    </xf>
    <xf numFmtId="0" fontId="69" fillId="2" borderId="47" xfId="0" applyFont="1" applyFill="1" applyBorder="1" applyAlignment="1" applyProtection="1">
      <alignment horizontal="left" vertical="center" wrapText="1"/>
      <protection locked="0"/>
    </xf>
    <xf numFmtId="0" fontId="69" fillId="2" borderId="56" xfId="0" applyFont="1" applyFill="1" applyBorder="1" applyAlignment="1">
      <alignment horizontal="left" vertical="center" wrapText="1"/>
    </xf>
    <xf numFmtId="0" fontId="69" fillId="6" borderId="29" xfId="0" applyFont="1" applyFill="1" applyBorder="1" applyAlignment="1">
      <alignment vertical="center" wrapText="1"/>
    </xf>
    <xf numFmtId="0" fontId="122" fillId="0" borderId="0" xfId="0" applyFont="1" applyAlignment="1" applyProtection="1">
      <alignment horizontal="center" vertical="center"/>
      <protection locked="0"/>
    </xf>
    <xf numFmtId="0" fontId="123" fillId="6" borderId="5" xfId="0" applyFont="1" applyFill="1" applyBorder="1" applyAlignment="1">
      <alignment horizontal="center" vertical="center" wrapText="1"/>
    </xf>
    <xf numFmtId="0" fontId="124" fillId="6" borderId="5" xfId="1" applyFont="1" applyFill="1" applyBorder="1" applyAlignment="1" applyProtection="1">
      <alignment horizontal="center" vertical="center" wrapText="1"/>
    </xf>
    <xf numFmtId="0" fontId="109" fillId="6" borderId="24" xfId="0" applyFont="1" applyFill="1" applyBorder="1"/>
    <xf numFmtId="0" fontId="109" fillId="6" borderId="29" xfId="0" applyFont="1" applyFill="1" applyBorder="1"/>
    <xf numFmtId="0" fontId="125" fillId="6" borderId="5" xfId="0" applyFont="1" applyFill="1" applyBorder="1" applyAlignment="1" applyProtection="1">
      <alignment horizontal="center" vertical="center" wrapText="1"/>
      <protection locked="0"/>
    </xf>
    <xf numFmtId="0" fontId="125" fillId="0" borderId="0" xfId="0" applyFont="1" applyAlignment="1">
      <alignment horizontal="center" vertical="center" wrapText="1"/>
    </xf>
    <xf numFmtId="0" fontId="125" fillId="2" borderId="0" xfId="0" applyFont="1" applyFill="1"/>
    <xf numFmtId="0" fontId="125" fillId="0" borderId="0" xfId="0" applyFont="1"/>
    <xf numFmtId="0" fontId="70" fillId="2" borderId="55" xfId="0" applyFont="1" applyFill="1" applyBorder="1" applyAlignment="1">
      <alignment horizontal="left" vertical="center" wrapText="1"/>
    </xf>
    <xf numFmtId="0" fontId="48" fillId="4" borderId="126" xfId="0" applyFont="1" applyFill="1" applyBorder="1" applyAlignment="1" applyProtection="1">
      <alignment horizontal="center" vertical="center" wrapText="1"/>
      <protection locked="0"/>
    </xf>
    <xf numFmtId="0" fontId="70" fillId="2" borderId="35" xfId="0" applyFont="1" applyFill="1" applyBorder="1" applyAlignment="1">
      <alignment horizontal="left" vertical="center" wrapText="1"/>
    </xf>
    <xf numFmtId="0" fontId="9" fillId="0" borderId="0" xfId="0" applyFont="1" applyAlignment="1">
      <alignment wrapText="1"/>
    </xf>
    <xf numFmtId="0" fontId="19" fillId="0" borderId="0" xfId="0" applyFont="1" applyAlignment="1">
      <alignment wrapText="1"/>
    </xf>
    <xf numFmtId="0" fontId="41" fillId="2" borderId="0" xfId="0" applyFont="1" applyFill="1" applyAlignment="1">
      <alignment horizontal="center" vertical="center" wrapText="1"/>
    </xf>
    <xf numFmtId="0" fontId="41" fillId="2" borderId="2" xfId="0" applyFont="1" applyFill="1" applyBorder="1" applyAlignment="1">
      <alignment horizontal="center" vertical="center" wrapText="1"/>
    </xf>
    <xf numFmtId="0" fontId="46" fillId="0" borderId="0" xfId="0" applyFont="1" applyAlignment="1">
      <alignment wrapText="1"/>
    </xf>
    <xf numFmtId="0" fontId="45" fillId="0" borderId="0" xfId="0" applyFont="1" applyAlignment="1">
      <alignment vertical="center" wrapText="1"/>
    </xf>
    <xf numFmtId="0" fontId="56" fillId="2" borderId="22" xfId="0" applyFont="1" applyFill="1" applyBorder="1" applyAlignment="1">
      <alignment horizontal="center" vertical="center"/>
    </xf>
    <xf numFmtId="0" fontId="56" fillId="2" borderId="0" xfId="0" applyFont="1" applyFill="1" applyAlignment="1">
      <alignment wrapText="1"/>
    </xf>
    <xf numFmtId="0" fontId="56" fillId="2" borderId="22" xfId="0" applyFont="1" applyFill="1" applyBorder="1" applyAlignment="1">
      <alignment horizontal="center" vertical="center" wrapText="1"/>
    </xf>
    <xf numFmtId="0" fontId="56" fillId="0" borderId="0" xfId="0" applyFont="1" applyAlignment="1">
      <alignment vertical="center"/>
    </xf>
    <xf numFmtId="0" fontId="56" fillId="2" borderId="21" xfId="0" applyFont="1" applyFill="1" applyBorder="1" applyAlignment="1">
      <alignment horizontal="left" vertical="center"/>
    </xf>
    <xf numFmtId="0" fontId="69" fillId="0" borderId="114" xfId="0" applyFont="1" applyBorder="1" applyAlignment="1">
      <alignment vertical="center" wrapText="1"/>
    </xf>
    <xf numFmtId="0" fontId="69" fillId="0" borderId="121" xfId="0" applyFont="1" applyBorder="1" applyAlignment="1">
      <alignment horizontal="center" vertical="center" wrapText="1"/>
    </xf>
    <xf numFmtId="0" fontId="69" fillId="2" borderId="120" xfId="0" applyFont="1" applyFill="1" applyBorder="1" applyAlignment="1">
      <alignment horizontal="center" vertical="center" wrapText="1"/>
    </xf>
    <xf numFmtId="0" fontId="126" fillId="2" borderId="0" xfId="1" applyFont="1" applyFill="1" applyBorder="1" applyAlignment="1">
      <alignment horizontal="center" vertical="center" wrapText="1"/>
    </xf>
    <xf numFmtId="0" fontId="126" fillId="2" borderId="35" xfId="1" applyFont="1" applyFill="1" applyBorder="1" applyAlignment="1" applyProtection="1">
      <alignment horizontal="center" vertical="center" wrapText="1"/>
    </xf>
    <xf numFmtId="0" fontId="69" fillId="0" borderId="44" xfId="0" applyFont="1" applyBorder="1" applyAlignment="1">
      <alignment horizontal="center" vertical="center" wrapText="1"/>
    </xf>
    <xf numFmtId="0" fontId="126" fillId="2" borderId="45" xfId="1" applyFont="1" applyFill="1" applyBorder="1" applyAlignment="1" applyProtection="1">
      <alignment horizontal="center" vertical="center" wrapText="1"/>
    </xf>
    <xf numFmtId="0" fontId="67" fillId="2" borderId="45" xfId="0" applyFont="1" applyFill="1" applyBorder="1" applyAlignment="1">
      <alignment horizontal="center" vertical="center" wrapText="1"/>
    </xf>
    <xf numFmtId="0" fontId="126" fillId="2" borderId="57" xfId="1" applyFont="1" applyFill="1" applyBorder="1" applyAlignment="1">
      <alignment horizontal="center" vertical="center" wrapText="1"/>
    </xf>
    <xf numFmtId="0" fontId="126" fillId="2" borderId="115" xfId="1" applyFont="1" applyFill="1" applyBorder="1" applyAlignment="1">
      <alignment horizontal="center" vertical="center" wrapText="1"/>
    </xf>
    <xf numFmtId="0" fontId="65" fillId="2" borderId="45" xfId="0" applyFont="1" applyFill="1" applyBorder="1" applyAlignment="1">
      <alignment horizontal="center" vertical="center" wrapText="1"/>
    </xf>
    <xf numFmtId="0" fontId="126" fillId="2" borderId="44" xfId="1" applyFont="1" applyFill="1" applyBorder="1" applyAlignment="1" applyProtection="1">
      <alignment horizontal="center" vertical="center" wrapText="1"/>
    </xf>
    <xf numFmtId="0" fontId="69" fillId="2" borderId="119" xfId="0" applyFont="1" applyFill="1" applyBorder="1" applyAlignment="1">
      <alignment horizontal="center" vertical="center" wrapText="1"/>
    </xf>
    <xf numFmtId="0" fontId="127" fillId="3" borderId="5" xfId="0" applyFont="1" applyFill="1" applyBorder="1" applyAlignment="1">
      <alignment horizontal="center" vertical="center" wrapText="1"/>
    </xf>
    <xf numFmtId="0" fontId="126" fillId="2" borderId="118" xfId="1" applyFont="1" applyFill="1" applyBorder="1" applyAlignment="1" applyProtection="1">
      <alignment horizontal="center" vertical="center" wrapText="1"/>
    </xf>
    <xf numFmtId="0" fontId="126" fillId="2" borderId="117" xfId="1" applyFont="1" applyFill="1" applyBorder="1" applyAlignment="1" applyProtection="1">
      <alignment horizontal="center" vertical="center" wrapText="1"/>
    </xf>
    <xf numFmtId="0" fontId="69" fillId="2" borderId="41" xfId="0" applyFont="1" applyFill="1" applyBorder="1" applyAlignment="1" applyProtection="1">
      <alignment horizontal="center" vertical="center" wrapText="1"/>
      <protection locked="0"/>
    </xf>
    <xf numFmtId="0" fontId="69" fillId="2" borderId="49" xfId="0" applyFont="1" applyFill="1" applyBorder="1" applyAlignment="1" applyProtection="1">
      <alignment horizontal="center" vertical="center" wrapText="1"/>
      <protection locked="0"/>
    </xf>
    <xf numFmtId="0" fontId="69" fillId="0" borderId="0" xfId="0" applyFont="1" applyAlignment="1">
      <alignment vertical="center" wrapText="1"/>
    </xf>
    <xf numFmtId="0" fontId="70" fillId="2" borderId="47" xfId="0" applyFont="1" applyFill="1" applyBorder="1" applyAlignment="1">
      <alignment horizontal="center" vertical="center" wrapText="1"/>
    </xf>
    <xf numFmtId="0" fontId="70" fillId="2" borderId="51" xfId="0" applyFont="1" applyFill="1" applyBorder="1" applyAlignment="1">
      <alignment horizontal="center" vertical="center" wrapText="1"/>
    </xf>
    <xf numFmtId="0" fontId="69" fillId="2" borderId="51" xfId="0" applyFont="1" applyFill="1" applyBorder="1" applyAlignment="1">
      <alignment horizontal="center" vertical="center" wrapText="1"/>
    </xf>
    <xf numFmtId="0" fontId="70" fillId="2" borderId="60" xfId="0" applyFont="1" applyFill="1" applyBorder="1" applyAlignment="1">
      <alignment horizontal="center" vertical="center" wrapText="1"/>
    </xf>
    <xf numFmtId="0" fontId="69" fillId="2" borderId="35" xfId="0" applyFont="1" applyFill="1" applyBorder="1" applyAlignment="1" applyProtection="1">
      <alignment horizontal="center" vertical="center" wrapText="1"/>
      <protection locked="0"/>
    </xf>
    <xf numFmtId="0" fontId="70" fillId="2" borderId="34" xfId="0" quotePrefix="1" applyFont="1" applyFill="1" applyBorder="1" applyAlignment="1" applyProtection="1">
      <alignment horizontal="center" vertical="center" wrapText="1"/>
      <protection locked="0"/>
    </xf>
    <xf numFmtId="0" fontId="126" fillId="2" borderId="117" xfId="1" applyFont="1" applyFill="1" applyBorder="1" applyAlignment="1">
      <alignment horizontal="center" vertical="center" wrapText="1"/>
    </xf>
    <xf numFmtId="0" fontId="126" fillId="2" borderId="127" xfId="1" applyFont="1" applyFill="1" applyBorder="1" applyAlignment="1">
      <alignment horizontal="center" vertical="center" wrapText="1"/>
    </xf>
    <xf numFmtId="0" fontId="126" fillId="2" borderId="40" xfId="1" applyFont="1" applyFill="1" applyBorder="1" applyAlignment="1">
      <alignment horizontal="center" vertical="center" wrapText="1"/>
    </xf>
    <xf numFmtId="0" fontId="63" fillId="2" borderId="0" xfId="1" applyFont="1" applyFill="1" applyBorder="1" applyAlignment="1" applyProtection="1">
      <alignment vertical="center"/>
      <protection hidden="1"/>
    </xf>
    <xf numFmtId="0" fontId="63" fillId="0" borderId="4" xfId="1" applyFont="1" applyBorder="1" applyAlignment="1" applyProtection="1">
      <alignment vertical="center" wrapText="1"/>
      <protection locked="0"/>
    </xf>
    <xf numFmtId="0" fontId="63" fillId="0" borderId="37" xfId="1" applyFont="1" applyBorder="1" applyAlignment="1" applyProtection="1">
      <alignment vertical="center" wrapText="1"/>
      <protection locked="0"/>
    </xf>
    <xf numFmtId="0" fontId="69" fillId="2" borderId="11" xfId="0" applyFont="1" applyFill="1" applyBorder="1" applyAlignment="1" applyProtection="1">
      <alignment vertical="center" wrapText="1"/>
      <protection locked="0"/>
    </xf>
    <xf numFmtId="0" fontId="69" fillId="2" borderId="4" xfId="0" applyFont="1" applyFill="1" applyBorder="1" applyAlignment="1" applyProtection="1">
      <alignment vertical="center" wrapText="1"/>
      <protection locked="0"/>
    </xf>
    <xf numFmtId="0" fontId="69" fillId="2" borderId="37" xfId="0" applyFont="1" applyFill="1" applyBorder="1" applyAlignment="1" applyProtection="1">
      <alignment vertical="center" wrapText="1"/>
      <protection locked="0"/>
    </xf>
    <xf numFmtId="0" fontId="67" fillId="2" borderId="0" xfId="0" applyFont="1" applyFill="1" applyAlignment="1">
      <alignment horizontal="center" vertical="center" wrapText="1"/>
    </xf>
    <xf numFmtId="0" fontId="63" fillId="2" borderId="14" xfId="1" applyFont="1" applyFill="1" applyBorder="1" applyAlignment="1" applyProtection="1">
      <alignment horizontal="left" vertical="center"/>
      <protection locked="0"/>
    </xf>
    <xf numFmtId="0" fontId="63" fillId="2" borderId="0" xfId="1" applyFont="1" applyFill="1" applyAlignment="1">
      <alignment horizontal="left" vertical="center" wrapText="1"/>
    </xf>
    <xf numFmtId="0" fontId="45" fillId="0" borderId="21" xfId="0" applyFont="1" applyBorder="1" applyAlignment="1">
      <alignment horizontal="left" vertical="center"/>
    </xf>
    <xf numFmtId="0" fontId="41" fillId="0" borderId="21" xfId="0" applyFont="1" applyBorder="1" applyAlignment="1">
      <alignment horizontal="center" vertical="center"/>
    </xf>
    <xf numFmtId="0" fontId="41" fillId="0" borderId="2" xfId="0" applyFont="1" applyBorder="1" applyAlignment="1">
      <alignment horizontal="center" vertical="center"/>
    </xf>
    <xf numFmtId="0" fontId="45" fillId="0" borderId="22" xfId="0" applyFont="1" applyBorder="1" applyAlignment="1">
      <alignment horizontal="center" vertical="center" wrapText="1"/>
    </xf>
    <xf numFmtId="0" fontId="45" fillId="0" borderId="22" xfId="0" applyFont="1" applyBorder="1" applyAlignment="1">
      <alignment horizontal="left" vertical="center"/>
    </xf>
    <xf numFmtId="0" fontId="41" fillId="0" borderId="5" xfId="0" applyFont="1" applyBorder="1" applyAlignment="1">
      <alignment horizontal="center" vertical="center"/>
    </xf>
    <xf numFmtId="0" fontId="45" fillId="0" borderId="21" xfId="0" applyFont="1" applyBorder="1" applyAlignment="1">
      <alignment horizontal="center" vertical="center"/>
    </xf>
    <xf numFmtId="0" fontId="56" fillId="0" borderId="0" xfId="0" applyFont="1"/>
    <xf numFmtId="0" fontId="56" fillId="0" borderId="22" xfId="0" applyFont="1" applyBorder="1" applyAlignment="1">
      <alignment horizontal="center" vertical="center"/>
    </xf>
    <xf numFmtId="0" fontId="60" fillId="0" borderId="38" xfId="0" applyFont="1" applyBorder="1" applyAlignment="1">
      <alignment horizontal="center" vertical="center" wrapText="1"/>
    </xf>
    <xf numFmtId="0" fontId="126" fillId="0" borderId="115" xfId="1" applyFont="1" applyFill="1" applyBorder="1" applyAlignment="1">
      <alignment horizontal="center" vertical="center" wrapText="1"/>
    </xf>
    <xf numFmtId="0" fontId="109" fillId="0" borderId="0" xfId="0" applyFont="1" applyAlignment="1">
      <alignment wrapText="1"/>
    </xf>
    <xf numFmtId="0" fontId="109" fillId="0" borderId="0" xfId="0" applyFont="1" applyAlignment="1">
      <alignment vertical="center" wrapText="1"/>
    </xf>
    <xf numFmtId="0" fontId="109" fillId="0" borderId="0" xfId="0" applyFont="1"/>
    <xf numFmtId="0" fontId="109" fillId="0" borderId="27" xfId="0" applyFont="1" applyBorder="1"/>
    <xf numFmtId="0" fontId="109" fillId="16" borderId="15" xfId="0" applyFont="1" applyFill="1" applyBorder="1" applyAlignment="1">
      <alignment horizontal="center" vertical="center" wrapText="1"/>
    </xf>
    <xf numFmtId="0" fontId="63" fillId="0" borderId="11" xfId="1" applyFont="1" applyFill="1" applyBorder="1" applyAlignment="1" applyProtection="1">
      <alignment vertical="center" wrapText="1"/>
      <protection locked="0"/>
    </xf>
    <xf numFmtId="0" fontId="63" fillId="0" borderId="4" xfId="1" applyFont="1" applyFill="1" applyBorder="1" applyAlignment="1" applyProtection="1">
      <alignment vertical="center" wrapText="1"/>
      <protection locked="0"/>
    </xf>
    <xf numFmtId="0" fontId="63" fillId="0" borderId="37" xfId="1" applyFont="1" applyFill="1" applyBorder="1" applyAlignment="1" applyProtection="1">
      <alignment vertical="center" wrapText="1"/>
      <protection locked="0"/>
    </xf>
    <xf numFmtId="0" fontId="63" fillId="0" borderId="50" xfId="1" applyFont="1" applyFill="1" applyBorder="1" applyAlignment="1" applyProtection="1">
      <alignment horizontal="center" vertical="center" wrapText="1"/>
    </xf>
    <xf numFmtId="0" fontId="1" fillId="0" borderId="17" xfId="0" applyFont="1" applyBorder="1" applyAlignment="1">
      <alignment horizontal="center" vertical="center"/>
    </xf>
    <xf numFmtId="0" fontId="126" fillId="0" borderId="62" xfId="1" applyFont="1" applyFill="1" applyBorder="1" applyAlignment="1" applyProtection="1">
      <alignment horizontal="center" vertical="center" wrapText="1"/>
    </xf>
    <xf numFmtId="0" fontId="126" fillId="0" borderId="53" xfId="1" applyFont="1" applyFill="1" applyBorder="1" applyAlignment="1" applyProtection="1">
      <alignment horizontal="center" vertical="center" wrapText="1"/>
      <protection locked="0"/>
    </xf>
    <xf numFmtId="0" fontId="69" fillId="0" borderId="35" xfId="0" applyFont="1" applyBorder="1" applyAlignment="1" applyProtection="1">
      <alignment horizontal="left" vertical="center" wrapText="1"/>
      <protection locked="0"/>
    </xf>
    <xf numFmtId="0" fontId="126" fillId="0" borderId="41" xfId="1" applyFont="1" applyFill="1" applyBorder="1" applyAlignment="1" applyProtection="1">
      <alignment horizontal="center" vertical="center"/>
      <protection locked="0"/>
    </xf>
    <xf numFmtId="0" fontId="126" fillId="0" borderId="50" xfId="1" applyFont="1" applyFill="1" applyBorder="1" applyAlignment="1" applyProtection="1">
      <alignment horizontal="center" vertical="center" wrapText="1"/>
      <protection locked="0"/>
    </xf>
    <xf numFmtId="0" fontId="63" fillId="2" borderId="117" xfId="1" applyFont="1" applyFill="1" applyBorder="1" applyAlignment="1">
      <alignment horizontal="center" vertical="center" wrapText="1"/>
    </xf>
    <xf numFmtId="0" fontId="67" fillId="2" borderId="39" xfId="0" applyFont="1" applyFill="1" applyBorder="1" applyAlignment="1">
      <alignment horizontal="left" vertical="center" wrapText="1"/>
    </xf>
    <xf numFmtId="0" fontId="45" fillId="2" borderId="0" xfId="0" applyFont="1" applyFill="1" applyAlignment="1">
      <alignment horizontal="center" vertical="center" wrapText="1"/>
    </xf>
    <xf numFmtId="0" fontId="67" fillId="2" borderId="11" xfId="0" applyFont="1" applyFill="1" applyBorder="1" applyAlignment="1" applyProtection="1">
      <alignment horizontal="center" vertical="center"/>
      <protection locked="0"/>
    </xf>
    <xf numFmtId="0" fontId="74" fillId="2" borderId="43" xfId="0" applyFont="1" applyFill="1" applyBorder="1" applyAlignment="1" applyProtection="1">
      <alignment horizontal="center" vertical="center" wrapText="1"/>
      <protection locked="0"/>
    </xf>
    <xf numFmtId="0" fontId="67" fillId="2" borderId="110" xfId="0" applyFont="1" applyFill="1" applyBorder="1" applyAlignment="1" applyProtection="1">
      <alignment horizontal="center" vertical="center"/>
      <protection locked="0"/>
    </xf>
    <xf numFmtId="0" fontId="63" fillId="0" borderId="0" xfId="1" applyFont="1" applyFill="1" applyBorder="1" applyAlignment="1" applyProtection="1">
      <alignment vertical="center"/>
      <protection hidden="1"/>
    </xf>
    <xf numFmtId="0" fontId="126" fillId="2" borderId="0" xfId="1" applyFont="1" applyFill="1" applyBorder="1" applyAlignment="1">
      <alignment horizontal="left" vertical="center" wrapText="1"/>
    </xf>
    <xf numFmtId="0" fontId="70" fillId="2" borderId="59" xfId="0" applyFont="1" applyFill="1" applyBorder="1" applyAlignment="1" applyProtection="1">
      <alignment horizontal="center" vertical="center" wrapText="1"/>
      <protection locked="0"/>
    </xf>
    <xf numFmtId="0" fontId="29" fillId="3" borderId="8" xfId="0" applyFont="1" applyFill="1" applyBorder="1" applyAlignment="1">
      <alignment horizontal="center" vertical="center"/>
    </xf>
    <xf numFmtId="0" fontId="29" fillId="3" borderId="3" xfId="0" applyFont="1" applyFill="1" applyBorder="1" applyAlignment="1">
      <alignment horizontal="center" vertical="center"/>
    </xf>
    <xf numFmtId="0" fontId="28" fillId="3" borderId="8" xfId="0" applyFont="1" applyFill="1" applyBorder="1" applyAlignment="1">
      <alignment horizontal="left" vertical="center" indent="2"/>
    </xf>
    <xf numFmtId="0" fontId="28" fillId="3" borderId="3" xfId="0" applyFont="1" applyFill="1" applyBorder="1" applyAlignment="1">
      <alignment horizontal="left" vertical="center" indent="2"/>
    </xf>
    <xf numFmtId="0" fontId="31" fillId="3" borderId="0" xfId="0" applyFont="1" applyFill="1" applyAlignment="1">
      <alignment horizontal="left" vertical="center" wrapText="1"/>
    </xf>
    <xf numFmtId="0" fontId="28" fillId="3" borderId="0" xfId="0" applyFont="1" applyFill="1" applyAlignment="1">
      <alignment horizontal="left" vertical="center" wrapText="1"/>
    </xf>
    <xf numFmtId="14" fontId="28" fillId="3" borderId="10" xfId="0" quotePrefix="1" applyNumberFormat="1" applyFont="1" applyFill="1" applyBorder="1" applyAlignment="1">
      <alignment horizontal="center" vertical="center"/>
    </xf>
    <xf numFmtId="0" fontId="28" fillId="3" borderId="9" xfId="0" quotePrefix="1" applyFont="1" applyFill="1" applyBorder="1" applyAlignment="1">
      <alignment horizontal="center" vertical="center"/>
    </xf>
    <xf numFmtId="0" fontId="28" fillId="3" borderId="1" xfId="0" applyFont="1" applyFill="1" applyBorder="1" applyAlignment="1">
      <alignment horizontal="left" vertical="center" indent="2"/>
    </xf>
    <xf numFmtId="0" fontId="28" fillId="3" borderId="10" xfId="0" applyFont="1" applyFill="1" applyBorder="1" applyAlignment="1">
      <alignment horizontal="left" vertical="center" indent="2"/>
    </xf>
    <xf numFmtId="0" fontId="36" fillId="0" borderId="0" xfId="0" applyFont="1" applyAlignment="1">
      <alignment horizontal="left" vertical="center" wrapText="1"/>
    </xf>
    <xf numFmtId="0" fontId="28" fillId="3" borderId="10" xfId="0" quotePrefix="1" applyFont="1" applyFill="1" applyBorder="1" applyAlignment="1">
      <alignment horizontal="center" vertical="center"/>
    </xf>
    <xf numFmtId="0" fontId="8" fillId="16" borderId="0" xfId="0" applyFont="1" applyFill="1" applyAlignment="1">
      <alignment horizontal="center" vertical="center" wrapText="1"/>
    </xf>
    <xf numFmtId="0" fontId="51" fillId="2" borderId="0" xfId="2" applyFont="1" applyFill="1" applyAlignment="1">
      <alignment horizontal="center" vertical="top" wrapText="1"/>
    </xf>
    <xf numFmtId="0" fontId="23" fillId="2" borderId="6" xfId="0" applyFont="1" applyFill="1" applyBorder="1" applyAlignment="1" applyProtection="1">
      <alignment horizontal="left" vertical="center" wrapText="1"/>
      <protection hidden="1"/>
    </xf>
    <xf numFmtId="0" fontId="28" fillId="3" borderId="0" xfId="0" applyFont="1" applyFill="1" applyAlignment="1" applyProtection="1">
      <alignment horizontal="left" vertical="center" wrapText="1"/>
      <protection hidden="1"/>
    </xf>
    <xf numFmtId="0" fontId="24" fillId="16" borderId="0" xfId="1" applyFont="1" applyFill="1" applyAlignment="1">
      <alignment horizontal="center" vertical="center" wrapText="1"/>
    </xf>
    <xf numFmtId="0" fontId="24" fillId="3" borderId="0" xfId="1" applyFont="1" applyFill="1" applyAlignment="1">
      <alignment horizontal="center" vertical="center" wrapText="1"/>
    </xf>
    <xf numFmtId="0" fontId="24" fillId="10" borderId="0" xfId="1" applyFont="1" applyFill="1" applyAlignment="1">
      <alignment horizontal="center" vertical="center" wrapText="1"/>
    </xf>
    <xf numFmtId="0" fontId="24" fillId="8" borderId="0" xfId="1" applyFont="1" applyFill="1" applyAlignment="1">
      <alignment horizontal="center" vertical="center" wrapText="1"/>
    </xf>
    <xf numFmtId="0" fontId="19" fillId="16" borderId="0" xfId="0" applyFont="1" applyFill="1" applyAlignment="1">
      <alignment horizontal="center" vertical="center" wrapText="1"/>
    </xf>
    <xf numFmtId="0" fontId="19" fillId="3" borderId="0" xfId="0" applyFont="1" applyFill="1" applyAlignment="1">
      <alignment horizontal="center" vertical="center" wrapText="1"/>
    </xf>
    <xf numFmtId="0" fontId="19" fillId="10" borderId="0" xfId="0" applyFont="1" applyFill="1" applyAlignment="1">
      <alignment horizontal="center" vertical="center" wrapText="1"/>
    </xf>
    <xf numFmtId="0" fontId="19" fillId="8" borderId="0" xfId="1" applyFont="1" applyFill="1" applyAlignment="1">
      <alignment horizontal="center" vertical="center" wrapText="1"/>
    </xf>
    <xf numFmtId="0" fontId="29" fillId="3" borderId="7" xfId="0" applyFont="1" applyFill="1" applyBorder="1" applyAlignment="1">
      <alignment horizontal="center" vertical="center"/>
    </xf>
    <xf numFmtId="0" fontId="37" fillId="10" borderId="0" xfId="0" applyFont="1" applyFill="1" applyAlignment="1" applyProtection="1">
      <alignment horizontal="center" vertical="center" wrapText="1"/>
      <protection locked="0"/>
    </xf>
    <xf numFmtId="0" fontId="25" fillId="10" borderId="0" xfId="0" applyFont="1" applyFill="1" applyAlignment="1" applyProtection="1">
      <alignment horizontal="center" vertical="center" wrapText="1"/>
      <protection locked="0"/>
    </xf>
    <xf numFmtId="0" fontId="25" fillId="0" borderId="0" xfId="0" applyFont="1" applyAlignment="1">
      <alignment horizontal="center" vertical="center" wrapText="1"/>
    </xf>
    <xf numFmtId="0" fontId="9" fillId="2" borderId="0" xfId="0" applyFont="1" applyFill="1" applyAlignment="1" applyProtection="1">
      <alignment horizontal="center"/>
      <protection locked="0"/>
    </xf>
    <xf numFmtId="0" fontId="49" fillId="18" borderId="0" xfId="0" quotePrefix="1" applyFont="1" applyFill="1" applyAlignment="1">
      <alignment horizontal="left" vertical="center" wrapText="1" indent="1"/>
    </xf>
    <xf numFmtId="0" fontId="39" fillId="18" borderId="0" xfId="0" applyFont="1" applyFill="1" applyAlignment="1">
      <alignment horizontal="left" vertical="center" indent="1"/>
    </xf>
    <xf numFmtId="0" fontId="10" fillId="0" borderId="0" xfId="0" applyFont="1" applyAlignment="1">
      <alignment horizontal="center" vertical="center"/>
    </xf>
    <xf numFmtId="0" fontId="25" fillId="7" borderId="101" xfId="0" applyFont="1" applyFill="1" applyBorder="1" applyAlignment="1">
      <alignment horizontal="center" vertical="center"/>
    </xf>
    <xf numFmtId="0" fontId="25" fillId="7" borderId="29" xfId="0" applyFont="1" applyFill="1" applyBorder="1" applyAlignment="1">
      <alignment horizontal="center" vertical="center"/>
    </xf>
    <xf numFmtId="0" fontId="25" fillId="6" borderId="87" xfId="0" applyFont="1" applyFill="1" applyBorder="1" applyAlignment="1">
      <alignment horizontal="center" vertical="center"/>
    </xf>
    <xf numFmtId="0" fontId="25" fillId="6" borderId="29" xfId="0" applyFont="1" applyFill="1" applyBorder="1" applyAlignment="1">
      <alignment horizontal="center" vertical="center"/>
    </xf>
    <xf numFmtId="0" fontId="19" fillId="0" borderId="0" xfId="0" applyFont="1" applyAlignment="1">
      <alignment horizontal="center" vertical="center" wrapText="1"/>
    </xf>
    <xf numFmtId="0" fontId="39" fillId="0" borderId="0" xfId="0" applyFont="1" applyAlignment="1">
      <alignment horizontal="center" vertical="center"/>
    </xf>
    <xf numFmtId="0" fontId="98" fillId="10" borderId="0" xfId="0" applyFont="1" applyFill="1" applyAlignment="1" applyProtection="1">
      <alignment horizontal="center" vertical="center" wrapText="1"/>
      <protection locked="0"/>
    </xf>
    <xf numFmtId="0" fontId="38" fillId="10" borderId="0" xfId="0" applyFont="1" applyFill="1" applyAlignment="1" applyProtection="1">
      <alignment horizontal="center" vertical="center" wrapText="1"/>
      <protection locked="0"/>
    </xf>
    <xf numFmtId="0" fontId="54" fillId="2" borderId="18" xfId="1" applyFont="1" applyFill="1" applyBorder="1" applyAlignment="1">
      <alignment horizontal="left" vertical="center" wrapText="1"/>
    </xf>
    <xf numFmtId="0" fontId="54" fillId="2" borderId="19" xfId="1" applyFont="1" applyFill="1" applyBorder="1" applyAlignment="1">
      <alignment horizontal="left" vertical="center" wrapText="1"/>
    </xf>
    <xf numFmtId="0" fontId="20" fillId="3" borderId="28" xfId="0" applyFont="1" applyFill="1" applyBorder="1" applyAlignment="1" applyProtection="1">
      <alignment horizontal="center" vertical="center" wrapText="1"/>
      <protection locked="0"/>
    </xf>
    <xf numFmtId="0" fontId="20" fillId="3" borderId="29" xfId="0" applyFont="1" applyFill="1" applyBorder="1" applyAlignment="1" applyProtection="1">
      <alignment horizontal="center" vertical="center" wrapText="1"/>
      <protection locked="0"/>
    </xf>
    <xf numFmtId="0" fontId="27" fillId="16" borderId="29" xfId="0" applyFont="1" applyFill="1" applyBorder="1" applyAlignment="1" applyProtection="1">
      <alignment horizontal="center" vertical="center" wrapText="1"/>
      <protection locked="0"/>
    </xf>
    <xf numFmtId="0" fontId="27" fillId="16" borderId="5" xfId="0" applyFont="1" applyFill="1" applyBorder="1" applyAlignment="1" applyProtection="1">
      <alignment horizontal="center" vertical="center" wrapText="1"/>
      <protection locked="0"/>
    </xf>
    <xf numFmtId="0" fontId="101" fillId="2" borderId="0" xfId="0" applyFont="1" applyFill="1" applyAlignment="1" applyProtection="1">
      <alignment horizontal="center" vertical="center"/>
      <protection locked="0"/>
    </xf>
    <xf numFmtId="0" fontId="27" fillId="16" borderId="24" xfId="0" applyFont="1" applyFill="1" applyBorder="1" applyAlignment="1" applyProtection="1">
      <alignment horizontal="center" vertical="center" wrapText="1"/>
      <protection locked="0"/>
    </xf>
    <xf numFmtId="0" fontId="40" fillId="10" borderId="28" xfId="0" applyFont="1" applyFill="1" applyBorder="1" applyAlignment="1" applyProtection="1">
      <alignment horizontal="center" vertical="center" wrapText="1"/>
      <protection locked="0"/>
    </xf>
    <xf numFmtId="0" fontId="40" fillId="10" borderId="5" xfId="0" applyFont="1" applyFill="1" applyBorder="1" applyAlignment="1" applyProtection="1">
      <alignment horizontal="center" vertical="center" wrapText="1"/>
      <protection locked="0"/>
    </xf>
    <xf numFmtId="0" fontId="82" fillId="16" borderId="29" xfId="0" applyFont="1" applyFill="1" applyBorder="1" applyAlignment="1" applyProtection="1">
      <alignment horizontal="center" vertical="center" wrapText="1"/>
      <protection locked="0"/>
    </xf>
    <xf numFmtId="0" fontId="82" fillId="16" borderId="5" xfId="0" applyFont="1" applyFill="1" applyBorder="1" applyAlignment="1" applyProtection="1">
      <alignment horizontal="center" vertical="center"/>
      <protection locked="0"/>
    </xf>
    <xf numFmtId="0" fontId="79" fillId="0" borderId="0" xfId="0" applyFont="1" applyAlignment="1" applyProtection="1">
      <alignment horizontal="center" vertical="center"/>
      <protection locked="0"/>
    </xf>
    <xf numFmtId="0" fontId="82" fillId="16" borderId="28" xfId="0" applyFont="1" applyFill="1" applyBorder="1" applyAlignment="1" applyProtection="1">
      <alignment horizontal="center" vertical="center" wrapText="1"/>
      <protection locked="0"/>
    </xf>
    <xf numFmtId="0" fontId="82" fillId="16" borderId="5" xfId="0" applyFont="1" applyFill="1" applyBorder="1" applyAlignment="1" applyProtection="1">
      <alignment horizontal="center" vertical="center" wrapText="1"/>
      <protection locked="0"/>
    </xf>
    <xf numFmtId="0" fontId="40" fillId="10" borderId="25" xfId="0" applyFont="1" applyFill="1" applyBorder="1" applyAlignment="1" applyProtection="1">
      <alignment horizontal="center" vertical="center" wrapText="1"/>
      <protection locked="0"/>
    </xf>
    <xf numFmtId="0" fontId="20" fillId="6" borderId="16" xfId="0" applyFont="1" applyFill="1" applyBorder="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0" fontId="20" fillId="15" borderId="28" xfId="0" applyFont="1" applyFill="1" applyBorder="1" applyAlignment="1" applyProtection="1">
      <alignment horizontal="center" vertical="center" wrapText="1"/>
      <protection locked="0"/>
    </xf>
    <xf numFmtId="0" fontId="20" fillId="15" borderId="29" xfId="0" applyFont="1" applyFill="1" applyBorder="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0" fontId="40" fillId="10" borderId="21" xfId="0" applyFont="1" applyFill="1" applyBorder="1" applyAlignment="1" applyProtection="1">
      <alignment horizontal="center" vertical="center" wrapText="1"/>
      <protection locked="0"/>
    </xf>
    <xf numFmtId="0" fontId="20" fillId="7" borderId="28" xfId="0" applyFont="1" applyFill="1" applyBorder="1" applyAlignment="1" applyProtection="1">
      <alignment horizontal="center" vertical="center" wrapText="1"/>
      <protection locked="0"/>
    </xf>
    <xf numFmtId="0" fontId="20" fillId="7" borderId="29" xfId="0" applyFont="1" applyFill="1" applyBorder="1" applyAlignment="1" applyProtection="1">
      <alignment horizontal="center" vertical="center" wrapText="1"/>
      <protection locked="0"/>
    </xf>
    <xf numFmtId="0" fontId="88" fillId="9" borderId="28" xfId="0" applyFont="1" applyFill="1" applyBorder="1" applyAlignment="1" applyProtection="1">
      <alignment horizontal="center" vertical="center" wrapText="1"/>
      <protection locked="0"/>
    </xf>
    <xf numFmtId="0" fontId="88" fillId="9" borderId="29" xfId="0" applyFont="1" applyFill="1" applyBorder="1" applyAlignment="1" applyProtection="1">
      <alignment horizontal="center" vertical="center" wrapText="1"/>
      <protection locked="0"/>
    </xf>
    <xf numFmtId="0" fontId="100" fillId="0" borderId="0" xfId="0" applyFont="1" applyAlignment="1" applyProtection="1">
      <alignment horizontal="center" vertical="top"/>
      <protection locked="0"/>
    </xf>
    <xf numFmtId="0" fontId="40" fillId="10" borderId="29" xfId="0" applyFont="1" applyFill="1" applyBorder="1" applyAlignment="1" applyProtection="1">
      <alignment horizontal="center" vertical="center" wrapText="1"/>
      <protection locked="0"/>
    </xf>
  </cellXfs>
  <cellStyles count="6">
    <cellStyle name="Bad" xfId="4" builtinId="27"/>
    <cellStyle name="Good" xfId="3" builtinId="26"/>
    <cellStyle name="Hyperlink" xfId="1" builtinId="8"/>
    <cellStyle name="Neutral" xfId="5" builtinId="28"/>
    <cellStyle name="Normal" xfId="0" builtinId="0"/>
    <cellStyle name="Normal 13" xfId="2" xr:uid="{DD88D3EE-9734-449E-924E-78ADC9E24AF1}"/>
  </cellStyles>
  <dxfs count="128">
    <dxf>
      <font>
        <b/>
        <i val="0"/>
        <color theme="0"/>
      </font>
      <fill>
        <patternFill>
          <bgColor rgb="FF105970"/>
        </patternFill>
      </fill>
    </dxf>
    <dxf>
      <font>
        <b/>
        <i val="0"/>
        <color theme="0"/>
      </font>
      <fill>
        <patternFill>
          <bgColor rgb="FF0C4050"/>
        </patternFill>
      </fill>
    </dxf>
    <dxf>
      <font>
        <b/>
        <i val="0"/>
        <color theme="0"/>
      </font>
      <fill>
        <patternFill>
          <bgColor rgb="FF526A60"/>
        </patternFill>
      </fill>
    </dxf>
    <dxf>
      <font>
        <b/>
        <i val="0"/>
        <color theme="0"/>
      </font>
      <fill>
        <patternFill>
          <bgColor rgb="FF6B8B7D"/>
        </patternFill>
      </fill>
    </dxf>
    <dxf>
      <font>
        <color theme="0"/>
      </font>
      <fill>
        <patternFill>
          <bgColor rgb="FFADB9CA"/>
        </patternFill>
      </fill>
    </dxf>
    <dxf>
      <font>
        <b/>
        <i val="0"/>
        <color theme="0"/>
      </font>
      <fill>
        <patternFill>
          <bgColor rgb="FF105970"/>
        </patternFill>
      </fill>
    </dxf>
    <dxf>
      <font>
        <b/>
        <i val="0"/>
        <color theme="0"/>
      </font>
      <fill>
        <patternFill>
          <bgColor rgb="FF0C4050"/>
        </patternFill>
      </fill>
    </dxf>
    <dxf>
      <font>
        <b/>
        <i val="0"/>
        <color theme="0"/>
      </font>
      <fill>
        <patternFill>
          <bgColor rgb="FF526A60"/>
        </patternFill>
      </fill>
    </dxf>
    <dxf>
      <font>
        <b/>
        <i val="0"/>
        <color theme="0"/>
      </font>
      <fill>
        <patternFill>
          <bgColor rgb="FF6B8B7D"/>
        </patternFill>
      </fill>
    </dxf>
    <dxf>
      <font>
        <b/>
        <i val="0"/>
        <color rgb="FF50685E"/>
      </font>
      <fill>
        <patternFill>
          <bgColor rgb="FF9CB2A9"/>
        </patternFill>
      </fill>
    </dxf>
    <dxf>
      <font>
        <b/>
        <i val="0"/>
        <color rgb="FF50685E"/>
      </font>
      <fill>
        <patternFill>
          <bgColor rgb="FFC0CEC8"/>
        </patternFill>
      </fill>
    </dxf>
    <dxf>
      <font>
        <b val="0"/>
        <i val="0"/>
        <color theme="1"/>
      </font>
      <fill>
        <patternFill>
          <bgColor theme="1" tint="0.79998168889431442"/>
        </patternFill>
      </fill>
    </dxf>
    <dxf>
      <font>
        <b val="0"/>
        <i val="0"/>
        <color theme="1"/>
      </font>
      <fill>
        <patternFill>
          <bgColor theme="1" tint="0.79998168889431442"/>
        </patternFill>
      </fill>
    </dxf>
    <dxf>
      <font>
        <b val="0"/>
        <i val="0"/>
        <color theme="1"/>
      </font>
      <fill>
        <patternFill>
          <bgColor theme="1" tint="0.79998168889431442"/>
        </patternFill>
      </fill>
    </dxf>
    <dxf>
      <font>
        <b val="0"/>
        <i val="0"/>
        <color theme="1"/>
      </font>
      <fill>
        <patternFill>
          <bgColor theme="1" tint="0.79998168889431442"/>
        </patternFill>
      </fill>
    </dxf>
    <dxf>
      <font>
        <b val="0"/>
        <i val="0"/>
        <color theme="1"/>
      </font>
      <fill>
        <patternFill>
          <bgColor theme="1" tint="0.79998168889431442"/>
        </patternFill>
      </fill>
    </dxf>
    <dxf>
      <font>
        <b/>
        <i val="0"/>
        <color theme="0"/>
      </font>
      <fill>
        <patternFill>
          <bgColor rgb="FFC0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C00000"/>
        </patternFill>
      </fill>
    </dxf>
    <dxf>
      <font>
        <b/>
        <i val="0"/>
        <color theme="2"/>
      </font>
      <fill>
        <patternFill>
          <bgColor theme="8" tint="0.79998168889431442"/>
        </patternFill>
      </fill>
    </dxf>
    <dxf>
      <font>
        <b/>
        <i val="0"/>
        <color theme="0"/>
      </font>
      <fill>
        <patternFill>
          <bgColor rgb="FF00B050"/>
        </patternFill>
      </fill>
    </dxf>
    <dxf>
      <font>
        <b/>
        <i val="0"/>
        <color theme="0"/>
      </font>
      <fill>
        <patternFill>
          <bgColor rgb="FFC00000"/>
        </patternFill>
      </fill>
    </dxf>
    <dxf>
      <font>
        <b/>
        <i val="0"/>
        <color theme="2"/>
      </font>
      <fill>
        <patternFill>
          <bgColor theme="8" tint="0.79998168889431442"/>
        </patternFill>
      </fill>
    </dxf>
    <dxf>
      <font>
        <b/>
        <i val="0"/>
        <color theme="0"/>
      </font>
      <fill>
        <patternFill>
          <bgColor rgb="FF00B050"/>
        </patternFill>
      </fill>
    </dxf>
    <dxf>
      <font>
        <b/>
        <i val="0"/>
        <color theme="0"/>
      </font>
      <fill>
        <patternFill>
          <bgColor rgb="FFC00000"/>
        </patternFill>
      </fill>
    </dxf>
    <dxf>
      <font>
        <b/>
        <i val="0"/>
        <color theme="2"/>
      </font>
      <fill>
        <patternFill>
          <bgColor theme="8" tint="0.79998168889431442"/>
        </patternFill>
      </fill>
    </dxf>
    <dxf>
      <font>
        <b/>
        <i val="0"/>
        <color theme="0"/>
      </font>
      <fill>
        <patternFill>
          <bgColor rgb="FF00B050"/>
        </patternFill>
      </fill>
    </dxf>
    <dxf>
      <font>
        <b/>
        <i val="0"/>
        <color theme="0"/>
      </font>
      <fill>
        <patternFill>
          <bgColor rgb="FFC00000"/>
        </patternFill>
      </fill>
    </dxf>
    <dxf>
      <font>
        <b/>
        <i val="0"/>
        <color theme="2"/>
      </font>
      <fill>
        <patternFill>
          <bgColor theme="8" tint="0.79998168889431442"/>
        </patternFill>
      </fill>
    </dxf>
    <dxf>
      <font>
        <b val="0"/>
        <i val="0"/>
        <color theme="1"/>
      </font>
      <fill>
        <patternFill>
          <bgColor theme="1" tint="0.79998168889431442"/>
        </patternFill>
      </fill>
    </dxf>
    <dxf>
      <font>
        <b val="0"/>
        <i val="0"/>
        <color theme="1"/>
      </font>
      <fill>
        <patternFill>
          <bgColor theme="1" tint="0.79998168889431442"/>
        </patternFill>
      </fill>
    </dxf>
    <dxf>
      <font>
        <b val="0"/>
        <i val="0"/>
        <color theme="1"/>
      </font>
      <fill>
        <patternFill>
          <bgColor theme="1" tint="0.79998168889431442"/>
        </patternFill>
      </fill>
    </dxf>
    <dxf>
      <font>
        <b/>
        <i val="0"/>
        <color theme="0"/>
      </font>
      <fill>
        <patternFill>
          <bgColor rgb="FF00B050"/>
        </patternFill>
      </fill>
    </dxf>
    <dxf>
      <font>
        <b/>
        <i val="0"/>
        <color theme="0"/>
      </font>
      <fill>
        <patternFill>
          <bgColor rgb="FFC00000"/>
        </patternFill>
      </fill>
    </dxf>
    <dxf>
      <font>
        <b/>
        <i val="0"/>
        <color theme="2"/>
      </font>
      <fill>
        <patternFill>
          <bgColor theme="8" tint="0.79998168889431442"/>
        </patternFill>
      </fill>
    </dxf>
    <dxf>
      <font>
        <b/>
        <i val="0"/>
        <color theme="0"/>
      </font>
      <fill>
        <patternFill>
          <bgColor rgb="FF00B050"/>
        </patternFill>
      </fill>
    </dxf>
    <dxf>
      <font>
        <b/>
        <i val="0"/>
        <color theme="0"/>
      </font>
      <fill>
        <patternFill>
          <bgColor rgb="FFC00000"/>
        </patternFill>
      </fill>
    </dxf>
    <dxf>
      <font>
        <b/>
        <i val="0"/>
        <color theme="2"/>
      </font>
      <fill>
        <patternFill>
          <bgColor theme="8" tint="0.79998168889431442"/>
        </patternFill>
      </fill>
    </dxf>
    <dxf>
      <font>
        <b/>
        <i val="0"/>
        <color theme="0"/>
      </font>
      <fill>
        <patternFill>
          <bgColor rgb="FF00B050"/>
        </patternFill>
      </fill>
    </dxf>
    <dxf>
      <font>
        <b/>
        <i val="0"/>
        <color theme="0"/>
      </font>
      <fill>
        <patternFill>
          <bgColor rgb="FFC00000"/>
        </patternFill>
      </fill>
    </dxf>
    <dxf>
      <font>
        <b/>
        <i val="0"/>
        <color theme="2"/>
      </font>
      <fill>
        <patternFill>
          <bgColor theme="8" tint="0.79998168889431442"/>
        </patternFill>
      </fill>
    </dxf>
    <dxf>
      <font>
        <b/>
        <i val="0"/>
        <color theme="0"/>
      </font>
      <fill>
        <patternFill>
          <bgColor rgb="FF00B050"/>
        </patternFill>
      </fill>
    </dxf>
    <dxf>
      <font>
        <b/>
        <i val="0"/>
        <color theme="0"/>
      </font>
      <fill>
        <patternFill>
          <bgColor rgb="FFC00000"/>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C00000"/>
        </patternFill>
      </fill>
    </dxf>
    <dxf>
      <font>
        <b/>
        <i val="0"/>
        <color theme="2"/>
      </font>
      <fill>
        <patternFill>
          <bgColor theme="8" tint="0.79998168889431442"/>
        </patternFill>
      </fill>
    </dxf>
    <dxf>
      <font>
        <b/>
        <i val="0"/>
        <color theme="0"/>
      </font>
      <fill>
        <patternFill>
          <bgColor rgb="FFC00000"/>
        </patternFill>
      </fill>
    </dxf>
    <dxf>
      <font>
        <b/>
        <i val="0"/>
        <color theme="0"/>
      </font>
      <fill>
        <patternFill>
          <bgColor rgb="FF00B050"/>
        </patternFill>
      </fill>
    </dxf>
    <dxf>
      <font>
        <b/>
        <i val="0"/>
        <color theme="0"/>
      </font>
      <fill>
        <patternFill>
          <bgColor rgb="FFC00000"/>
        </patternFill>
      </fill>
    </dxf>
    <dxf>
      <font>
        <b/>
        <i val="0"/>
        <color theme="0"/>
      </font>
      <fill>
        <patternFill>
          <bgColor rgb="FFC0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C00000"/>
        </patternFill>
      </fill>
    </dxf>
    <dxf>
      <font>
        <b/>
        <i val="0"/>
        <color theme="2"/>
      </font>
      <fill>
        <patternFill>
          <bgColor theme="8" tint="0.79998168889431442"/>
        </patternFill>
      </fill>
    </dxf>
    <dxf>
      <font>
        <b/>
        <i val="0"/>
        <color theme="9" tint="-0.24994659260841701"/>
      </font>
      <fill>
        <patternFill>
          <bgColor theme="0" tint="-4.9989318521683403E-2"/>
        </patternFill>
      </fill>
      <border>
        <vertical/>
        <horizontal/>
      </border>
    </dxf>
    <dxf>
      <font>
        <b/>
        <i val="0"/>
        <color rgb="FF00682F"/>
      </font>
      <fill>
        <patternFill>
          <bgColor rgb="FFABFFD1"/>
        </patternFill>
      </fill>
      <border>
        <vertical/>
        <horizontal/>
      </border>
    </dxf>
    <dxf>
      <font>
        <b/>
        <i val="0"/>
        <color theme="0"/>
      </font>
      <fill>
        <patternFill>
          <bgColor rgb="FF00B050"/>
        </patternFill>
      </fill>
      <border>
        <vertical/>
        <horizontal/>
      </border>
    </dxf>
    <dxf>
      <font>
        <b/>
        <i val="0"/>
        <color theme="9"/>
      </font>
      <fill>
        <patternFill>
          <bgColor rgb="FFDEE6E3"/>
        </patternFill>
      </fill>
      <border>
        <left style="thin">
          <color theme="9"/>
        </left>
        <right style="thin">
          <color theme="9"/>
        </right>
        <top style="thin">
          <color theme="9"/>
        </top>
        <bottom style="thin">
          <color theme="9"/>
        </bottom>
      </border>
    </dxf>
    <dxf>
      <font>
        <b/>
        <i val="0"/>
        <color rgb="FF00B050"/>
      </font>
    </dxf>
    <dxf>
      <font>
        <color theme="0"/>
      </font>
    </dxf>
    <dxf>
      <font>
        <b/>
        <i val="0"/>
        <color theme="9"/>
      </font>
      <fill>
        <patternFill>
          <bgColor rgb="FFDEE6E3"/>
        </patternFill>
      </fill>
      <border>
        <left style="thin">
          <color theme="9"/>
        </left>
        <right style="thin">
          <color theme="9"/>
        </right>
        <top style="thin">
          <color theme="9"/>
        </top>
        <bottom style="thin">
          <color theme="9"/>
        </bottom>
      </border>
    </dxf>
    <dxf>
      <font>
        <b/>
        <i val="0"/>
        <color theme="0"/>
      </font>
      <fill>
        <patternFill>
          <bgColor rgb="FF00B050"/>
        </patternFill>
      </fill>
      <border>
        <vertical/>
        <horizontal/>
      </border>
    </dxf>
    <dxf>
      <font>
        <b/>
        <i val="0"/>
      </font>
      <fill>
        <patternFill>
          <bgColor rgb="FF9DB9AC"/>
        </patternFill>
      </fill>
    </dxf>
    <dxf>
      <font>
        <b/>
        <i val="0"/>
      </font>
      <fill>
        <patternFill>
          <bgColor rgb="FF9DB9AC"/>
        </patternFill>
      </fill>
    </dxf>
    <dxf>
      <font>
        <b/>
        <i val="0"/>
      </font>
      <fill>
        <patternFill>
          <bgColor rgb="FFBDD2D9"/>
        </patternFill>
      </fill>
    </dxf>
    <dxf>
      <font>
        <b val="0"/>
        <i val="0"/>
        <color theme="4"/>
      </font>
      <fill>
        <patternFill>
          <bgColor theme="4" tint="0.79998168889431442"/>
        </patternFill>
      </fill>
    </dxf>
    <dxf>
      <font>
        <b val="0"/>
        <i val="0"/>
        <color theme="4"/>
      </font>
      <fill>
        <patternFill>
          <bgColor theme="4" tint="0.79998168889431442"/>
        </patternFill>
      </fill>
    </dxf>
    <dxf>
      <font>
        <strike val="0"/>
        <outline val="0"/>
        <shadow val="0"/>
        <vertAlign val="baseline"/>
        <sz val="14"/>
        <name val="Roboto"/>
        <scheme val="none"/>
      </font>
      <fill>
        <patternFill patternType="solid">
          <fgColor indexed="64"/>
          <bgColor theme="0"/>
        </patternFill>
      </fill>
    </dxf>
    <dxf>
      <font>
        <strike val="0"/>
        <outline val="0"/>
        <shadow val="0"/>
        <vertAlign val="baseline"/>
        <sz val="14"/>
        <name val="Roboto"/>
        <scheme val="none"/>
      </font>
      <fill>
        <patternFill patternType="solid">
          <fgColor indexed="64"/>
          <bgColor theme="0"/>
        </patternFill>
      </fill>
      <border outline="0">
        <left style="medium">
          <color theme="0"/>
        </left>
      </border>
    </dxf>
    <dxf>
      <font>
        <b val="0"/>
        <i val="0"/>
        <strike val="0"/>
        <condense val="0"/>
        <extend val="0"/>
        <outline val="0"/>
        <shadow val="0"/>
        <u val="none"/>
        <vertAlign val="baseline"/>
        <sz val="14"/>
        <color theme="3" tint="-0.499984740745262"/>
        <name val="Roboto"/>
        <scheme val="none"/>
      </font>
      <fill>
        <patternFill patternType="solid">
          <fgColor indexed="64"/>
          <bgColor rgb="FF00863D"/>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4"/>
        <color auto="1"/>
        <name val="Robot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1"/>
        </left>
        <right style="medium">
          <color theme="0"/>
        </right>
        <top style="thin">
          <color theme="1"/>
        </top>
        <bottom style="thin">
          <color theme="1"/>
        </bottom>
      </border>
      <protection locked="1" hidden="0"/>
    </dxf>
    <dxf>
      <border diagonalUp="0" diagonalDown="0">
        <left style="medium">
          <color theme="0"/>
        </left>
        <right style="medium">
          <color theme="0"/>
        </right>
        <top/>
        <bottom/>
        <vertical/>
        <horizontal/>
      </border>
    </dxf>
    <dxf>
      <font>
        <b val="0"/>
        <i val="0"/>
        <strike val="0"/>
        <condense val="0"/>
        <extend val="0"/>
        <outline val="0"/>
        <shadow val="0"/>
        <u val="none"/>
        <vertAlign val="baseline"/>
        <sz val="14"/>
        <color theme="5"/>
        <name val="Roboto"/>
        <scheme val="none"/>
      </font>
      <fill>
        <patternFill patternType="solid">
          <fgColor indexed="64"/>
          <bgColor theme="0"/>
        </patternFill>
      </fill>
      <alignment horizontal="center" vertical="center" textRotation="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protection locked="1" hidden="0"/>
    </dxf>
    <dxf>
      <font>
        <b val="0"/>
        <i val="0"/>
        <strike val="0"/>
        <condense val="0"/>
        <extend val="0"/>
        <outline val="0"/>
        <shadow val="0"/>
        <u val="none"/>
        <vertAlign val="baseline"/>
        <sz val="14"/>
        <color theme="1"/>
        <name val="Roboto"/>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protection locked="1" hidden="0"/>
    </dxf>
    <dxf>
      <font>
        <b val="0"/>
        <i val="0"/>
        <strike val="0"/>
        <condense val="0"/>
        <extend val="0"/>
        <outline val="0"/>
        <shadow val="0"/>
        <u val="none"/>
        <vertAlign val="baseline"/>
        <sz val="14"/>
        <color auto="1"/>
        <name val="Roboto"/>
        <scheme val="none"/>
      </font>
      <fill>
        <patternFill patternType="solid">
          <fgColor indexed="64"/>
          <bgColor rgb="FFFFAB40"/>
        </patternFill>
      </fill>
      <alignment horizontal="center" vertical="center" textRotation="0" wrapText="0" indent="0" justifyLastLine="0" shrinkToFit="0" readingOrder="0"/>
      <border diagonalUp="0" diagonalDown="0">
        <left style="medium">
          <color theme="0"/>
        </left>
        <right style="medium">
          <color theme="0"/>
        </right>
        <top/>
        <bottom/>
        <vertical/>
        <horizontal/>
      </border>
    </dxf>
    <dxf>
      <font>
        <b val="0"/>
        <i val="0"/>
        <strike val="0"/>
        <condense val="0"/>
        <extend val="0"/>
        <outline val="0"/>
        <shadow val="0"/>
        <u val="none"/>
        <vertAlign val="baseline"/>
        <sz val="14"/>
        <color theme="1"/>
        <name val="Roboto"/>
        <scheme val="none"/>
      </font>
      <fill>
        <patternFill patternType="solid">
          <fgColor indexed="64"/>
          <bgColor theme="0"/>
        </patternFill>
      </fill>
      <alignment horizontal="center" vertical="center" textRotation="0" wrapText="0" indent="0" justifyLastLine="0" shrinkToFit="0" readingOrder="0"/>
      <border diagonalUp="0" diagonalDown="0" outline="0">
        <left/>
        <right/>
        <top style="double">
          <color indexed="64"/>
        </top>
        <bottom style="double">
          <color indexed="64"/>
        </bottom>
      </border>
    </dxf>
    <dxf>
      <font>
        <b val="0"/>
        <i val="0"/>
        <strike val="0"/>
        <condense val="0"/>
        <extend val="0"/>
        <outline val="0"/>
        <shadow val="0"/>
        <u val="none"/>
        <vertAlign val="baseline"/>
        <sz val="14"/>
        <color theme="1"/>
        <name val="Roboto"/>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Roboto"/>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double">
          <color indexed="64"/>
        </top>
        <bottom style="double">
          <color indexed="64"/>
        </bottom>
      </border>
    </dxf>
    <dxf>
      <font>
        <b val="0"/>
        <i val="0"/>
        <strike val="0"/>
        <condense val="0"/>
        <extend val="0"/>
        <outline val="0"/>
        <shadow val="0"/>
        <u val="none"/>
        <vertAlign val="baseline"/>
        <sz val="14"/>
        <color theme="1"/>
        <name val="Roboto"/>
        <scheme val="none"/>
      </font>
      <fill>
        <patternFill patternType="solid">
          <fgColor indexed="64"/>
          <bgColor theme="0"/>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20"/>
        <color theme="0"/>
        <name val="Roboto"/>
        <scheme val="none"/>
      </font>
      <fill>
        <patternFill patternType="solid">
          <fgColor indexed="64"/>
          <bgColor rgb="FF6B8B7D"/>
        </patternFill>
      </fill>
      <alignment horizontal="center" vertical="center" textRotation="0" wrapText="1" indent="0" justifyLastLine="0" shrinkToFit="0" readingOrder="0"/>
      <border diagonalUp="0" diagonalDown="0">
        <left style="medium">
          <color theme="0"/>
        </left>
        <right style="medium">
          <color theme="0"/>
        </right>
        <top/>
        <bottom/>
        <vertical/>
        <horizontal/>
      </border>
    </dxf>
    <dxf>
      <border outline="0">
        <top style="thin">
          <color rgb="FFFFFFFF"/>
        </top>
      </border>
    </dxf>
    <dxf>
      <font>
        <strike val="0"/>
        <outline val="0"/>
        <shadow val="0"/>
        <vertAlign val="baseline"/>
        <sz val="14"/>
        <name val="Roboto"/>
        <scheme val="none"/>
      </font>
      <fill>
        <patternFill patternType="solid">
          <fgColor rgb="FF000000"/>
          <bgColor rgb="FFFFFFFF"/>
        </patternFill>
      </fill>
    </dxf>
    <dxf>
      <border outline="0">
        <bottom style="thin">
          <color rgb="FFFFFFFF"/>
        </bottom>
      </border>
    </dxf>
    <dxf>
      <font>
        <b/>
        <i val="0"/>
        <strike val="0"/>
        <condense val="0"/>
        <extend val="0"/>
        <outline val="0"/>
        <shadow val="0"/>
        <u val="none"/>
        <vertAlign val="baseline"/>
        <sz val="14"/>
        <color theme="0"/>
        <name val="Roboto"/>
        <scheme val="none"/>
      </font>
      <fill>
        <patternFill patternType="solid">
          <fgColor indexed="64"/>
          <bgColor rgb="FF105970"/>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4"/>
        <color auto="1"/>
        <name val="Roboto"/>
        <scheme val="none"/>
      </font>
      <fill>
        <patternFill patternType="solid">
          <fgColor indexed="64"/>
          <bgColor rgb="FFFFFF00"/>
        </patternFill>
      </fill>
      <alignment horizontal="general"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protection locked="0" hidden="0"/>
    </dxf>
    <dxf>
      <font>
        <outline val="0"/>
        <shadow val="0"/>
        <vertAlign val="baseline"/>
        <sz val="14"/>
        <color theme="5"/>
        <name val="Roboto"/>
        <scheme val="none"/>
      </font>
      <fill>
        <patternFill patternType="solid">
          <fgColor indexed="64"/>
          <bgColor theme="5"/>
        </patternFill>
      </fill>
      <border diagonalUp="0" diagonalDown="0" outline="0">
        <left/>
        <right style="medium">
          <color theme="0"/>
        </right>
        <top/>
        <bottom/>
      </border>
    </dxf>
    <dxf>
      <font>
        <b val="0"/>
        <i val="0"/>
        <strike val="0"/>
        <condense val="0"/>
        <extend val="0"/>
        <outline val="0"/>
        <shadow val="0"/>
        <u/>
        <vertAlign val="baseline"/>
        <sz val="14"/>
        <color theme="10"/>
        <name val="Roboto"/>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1"/>
        </left>
        <right style="thin">
          <color theme="1"/>
        </right>
        <top style="thin">
          <color theme="1"/>
        </top>
        <bottom style="thin">
          <color theme="1"/>
        </bottom>
      </border>
      <protection locked="0" hidden="0"/>
    </dxf>
    <dxf>
      <font>
        <b val="0"/>
        <i val="0"/>
        <strike val="0"/>
        <condense val="0"/>
        <extend val="0"/>
        <outline val="0"/>
        <shadow val="0"/>
        <u val="none"/>
        <vertAlign val="baseline"/>
        <sz val="14"/>
        <color auto="1"/>
        <name val="Roboto"/>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1"/>
        </left>
        <right style="thin">
          <color theme="1"/>
        </right>
        <top style="thin">
          <color theme="1"/>
        </top>
        <bottom style="thin">
          <color theme="1"/>
        </bottom>
      </border>
      <protection locked="0" hidden="0"/>
    </dxf>
    <dxf>
      <font>
        <strike val="0"/>
        <outline val="0"/>
        <shadow val="0"/>
        <u val="none"/>
        <vertAlign val="baseline"/>
        <sz val="14"/>
        <color auto="1"/>
        <name val="Roboto"/>
        <scheme val="none"/>
      </font>
      <fill>
        <patternFill patternType="solid">
          <fgColor indexed="64"/>
          <bgColor rgb="FFFFAB40"/>
        </patternFill>
      </fill>
      <border diagonalUp="0" diagonalDown="0">
        <left style="medium">
          <color theme="0"/>
        </left>
        <right style="medium">
          <color theme="0"/>
        </right>
        <top/>
        <bottom/>
        <vertical/>
        <horizontal/>
      </border>
    </dxf>
    <dxf>
      <font>
        <outline val="0"/>
        <shadow val="0"/>
        <vertAlign val="baseline"/>
        <name val="Roboto"/>
        <scheme val="none"/>
      </font>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4"/>
        <color auto="1"/>
        <name val="Roboto"/>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14"/>
        <color auto="1"/>
        <name val="Roboto"/>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protection locked="0" hidden="0"/>
    </dxf>
    <dxf>
      <font>
        <b val="0"/>
        <i val="0"/>
        <strike val="0"/>
        <condense val="0"/>
        <extend val="0"/>
        <outline val="0"/>
        <shadow val="0"/>
        <u val="none"/>
        <vertAlign val="baseline"/>
        <sz val="14"/>
        <color auto="1"/>
        <name val="Roboto"/>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protection locked="0" hidden="0"/>
    </dxf>
    <dxf>
      <font>
        <strike val="0"/>
        <outline val="0"/>
        <shadow val="0"/>
        <u val="none"/>
        <vertAlign val="baseline"/>
        <sz val="20"/>
        <color theme="0"/>
        <name val="Roboto"/>
        <scheme val="none"/>
      </font>
      <fill>
        <patternFill patternType="solid">
          <fgColor indexed="64"/>
          <bgColor rgb="FF475B52"/>
        </patternFill>
      </fill>
      <alignment horizontal="center" vertical="center" textRotation="0" wrapText="1" indent="0" justifyLastLine="0" shrinkToFit="0" readingOrder="0"/>
      <border diagonalUp="0" diagonalDown="0" outline="0">
        <left/>
        <right style="thick">
          <color theme="0"/>
        </right>
        <top/>
        <bottom/>
      </border>
      <protection locked="0" hidden="0"/>
    </dxf>
    <dxf>
      <border outline="0">
        <top style="thin">
          <color theme="0"/>
        </top>
      </border>
    </dxf>
    <dxf>
      <font>
        <strike val="0"/>
        <outline val="0"/>
        <shadow val="0"/>
        <vertAlign val="baseline"/>
        <sz val="14"/>
        <name val="Roboto"/>
        <scheme val="none"/>
      </font>
      <fill>
        <patternFill patternType="solid">
          <fgColor indexed="64"/>
          <bgColor theme="0"/>
        </patternFill>
      </fill>
    </dxf>
    <dxf>
      <border outline="0">
        <bottom style="thin">
          <color theme="0"/>
        </bottom>
      </border>
    </dxf>
    <dxf>
      <font>
        <b/>
        <i val="0"/>
        <strike val="0"/>
        <condense val="0"/>
        <extend val="0"/>
        <outline val="0"/>
        <shadow val="0"/>
        <u val="none"/>
        <vertAlign val="baseline"/>
        <sz val="14"/>
        <color theme="0"/>
        <name val="Roboto"/>
        <scheme val="none"/>
      </font>
      <fill>
        <patternFill patternType="solid">
          <fgColor indexed="64"/>
          <bgColor rgb="FF105970"/>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0" hidden="0"/>
    </dxf>
    <dxf>
      <font>
        <strike val="0"/>
        <outline val="0"/>
        <shadow val="0"/>
        <vertAlign val="baseline"/>
        <sz val="14"/>
        <name val="Roboto"/>
        <scheme val="none"/>
      </font>
      <fill>
        <patternFill patternType="solid">
          <fgColor indexed="64"/>
          <bgColor rgb="FFFFFF0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vertAlign val="baseline"/>
        <name val="Roboto"/>
        <scheme val="none"/>
      </font>
      <fill>
        <patternFill patternType="solid">
          <fgColor indexed="64"/>
          <bgColor theme="5"/>
        </patternFill>
      </fill>
      <border diagonalUp="0" diagonalDown="0">
        <left style="medium">
          <color theme="0"/>
        </left>
        <right style="medium">
          <color theme="0"/>
        </right>
        <top/>
        <bottom/>
        <vertical/>
        <horizontal/>
      </border>
    </dxf>
    <dxf>
      <font>
        <strike val="0"/>
        <outline val="0"/>
        <shadow val="0"/>
        <u/>
        <vertAlign val="baseline"/>
        <sz val="14"/>
        <color rgb="FFFF0000"/>
        <name val="Roboto"/>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Roboto"/>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sz val="14"/>
        <name val="Roboto"/>
        <scheme val="none"/>
      </font>
      <fill>
        <patternFill patternType="solid">
          <fgColor indexed="64"/>
          <bgColor rgb="FFFFAB40"/>
        </patternFill>
      </fill>
      <border diagonalUp="0" diagonalDown="0">
        <left style="medium">
          <color theme="0"/>
        </left>
        <right style="medium">
          <color theme="0"/>
        </right>
        <top/>
        <bottom/>
        <vertical/>
        <horizontal/>
      </border>
    </dxf>
    <dxf>
      <font>
        <outline val="0"/>
        <shadow val="0"/>
        <vertAlign val="baseline"/>
        <name val="Roboto"/>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Roboto"/>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name val="Roboto"/>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Roboto"/>
        <scheme val="none"/>
      </font>
      <fill>
        <patternFill patternType="solid">
          <fgColor indexed="64"/>
          <bgColor theme="0"/>
        </patternFill>
      </fill>
      <alignment horizontal="general" vertical="center" textRotation="0" wrapText="1" indent="0" justifyLastLine="0" shrinkToFit="0" readingOrder="0"/>
      <border diagonalUp="0" diagonalDown="0" outline="0">
        <left style="medium">
          <color theme="0"/>
        </left>
        <right style="thin">
          <color indexed="64"/>
        </right>
        <top style="thin">
          <color indexed="64"/>
        </top>
        <bottom style="thin">
          <color indexed="64"/>
        </bottom>
      </border>
      <protection locked="1" hidden="0"/>
    </dxf>
    <dxf>
      <font>
        <b/>
        <i val="0"/>
        <strike val="0"/>
        <condense val="0"/>
        <extend val="0"/>
        <outline val="0"/>
        <shadow val="0"/>
        <u val="none"/>
        <vertAlign val="baseline"/>
        <sz val="20"/>
        <color theme="0"/>
        <name val="Roboto"/>
        <scheme val="none"/>
      </font>
      <fill>
        <patternFill patternType="solid">
          <fgColor indexed="64"/>
          <bgColor rgb="FF0C405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theme="0"/>
        </top>
      </border>
    </dxf>
    <dxf>
      <font>
        <strike val="0"/>
        <outline val="0"/>
        <shadow val="0"/>
        <vertAlign val="baseline"/>
        <sz val="14"/>
        <name val="Roboto"/>
        <scheme val="none"/>
      </font>
    </dxf>
    <dxf>
      <font>
        <b/>
        <i val="0"/>
        <strike val="0"/>
        <condense val="0"/>
        <extend val="0"/>
        <outline val="0"/>
        <shadow val="0"/>
        <u val="none"/>
        <vertAlign val="baseline"/>
        <sz val="14"/>
        <color theme="0"/>
        <name val="Roboto"/>
        <scheme val="none"/>
      </font>
      <fill>
        <patternFill patternType="solid">
          <fgColor indexed="64"/>
          <bgColor rgb="FF105970"/>
        </patternFill>
      </fill>
      <alignment horizontal="center" vertical="center" textRotation="0" wrapText="0" indent="0" justifyLastLine="0" shrinkToFit="0" readingOrder="0"/>
      <border diagonalUp="0" diagonalDown="0" outline="0">
        <left style="thin">
          <color theme="0"/>
        </left>
        <right style="thin">
          <color theme="0"/>
        </right>
        <top/>
        <bottom/>
      </border>
      <protection locked="0" hidden="0"/>
    </dxf>
    <dxf>
      <font>
        <strike val="0"/>
        <outline val="0"/>
        <shadow val="0"/>
        <vertAlign val="baseline"/>
        <name val="Roboto"/>
        <scheme val="none"/>
      </font>
      <alignment vertical="center" textRotation="0" indent="0" justifyLastLine="0" shrinkToFit="0" readingOrder="0"/>
    </dxf>
    <dxf>
      <font>
        <strike val="0"/>
        <outline val="0"/>
        <shadow val="0"/>
        <vertAlign val="baseline"/>
        <name val="Roboto"/>
        <scheme val="none"/>
      </font>
      <border diagonalUp="0" diagonalDown="0" outline="0">
        <left/>
        <right style="medium">
          <color theme="0"/>
        </right>
      </border>
    </dxf>
    <dxf>
      <font>
        <strike val="0"/>
        <outline val="0"/>
        <shadow val="0"/>
        <u/>
        <vertAlign val="baseline"/>
        <sz val="14"/>
        <color theme="10"/>
        <name val="Roboto"/>
        <scheme val="none"/>
      </font>
      <alignment horizontal="center" vertical="center" textRotation="0" indent="0" justifyLastLine="0" shrinkToFit="0" readingOrder="0"/>
    </dxf>
    <dxf>
      <font>
        <strike val="0"/>
        <outline val="0"/>
        <shadow val="0"/>
        <vertAlign val="baseline"/>
        <name val="Roboto"/>
        <scheme val="none"/>
      </font>
      <alignment vertical="center" textRotation="0" indent="0" justifyLastLine="0" shrinkToFit="0" readingOrder="0"/>
    </dxf>
    <dxf>
      <font>
        <b val="0"/>
        <i val="0"/>
        <strike val="0"/>
        <condense val="0"/>
        <extend val="0"/>
        <outline val="0"/>
        <shadow val="0"/>
        <u val="none"/>
        <vertAlign val="baseline"/>
        <sz val="11"/>
        <color theme="1"/>
        <name val="Roboto"/>
        <scheme val="none"/>
      </font>
      <fill>
        <patternFill patternType="solid">
          <fgColor indexed="64"/>
          <bgColor rgb="FFFFAB40"/>
        </patternFill>
      </fill>
      <alignment horizontal="center" vertical="center" textRotation="0" wrapText="1" indent="0" justifyLastLine="0" shrinkToFit="0" readingOrder="0"/>
      <border diagonalUp="0" diagonalDown="0" outline="0">
        <left style="medium">
          <color theme="0"/>
        </left>
        <right style="medium">
          <color theme="0"/>
        </right>
        <top/>
        <bottom/>
      </border>
      <protection locked="0" hidden="0"/>
    </dxf>
    <dxf>
      <font>
        <strike val="0"/>
        <outline val="0"/>
        <shadow val="0"/>
        <vertAlign val="baseline"/>
        <name val="Roboto"/>
        <scheme val="none"/>
      </font>
      <border outline="0">
        <right style="medium">
          <color theme="0"/>
        </right>
      </border>
    </dxf>
    <dxf>
      <font>
        <b val="0"/>
        <i val="0"/>
        <strike val="0"/>
        <condense val="0"/>
        <extend val="0"/>
        <outline val="0"/>
        <shadow val="0"/>
        <u val="none"/>
        <vertAlign val="baseline"/>
        <sz val="11"/>
        <color theme="1"/>
        <name val="Roboto"/>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style="thin">
          <color theme="0"/>
        </top>
        <bottom style="thin">
          <color theme="0"/>
        </bottom>
      </border>
      <protection locked="0" hidden="0"/>
    </dxf>
    <dxf>
      <font>
        <strike val="0"/>
        <outline val="0"/>
        <shadow val="0"/>
        <vertAlign val="baseline"/>
        <name val="Roboto"/>
        <scheme val="none"/>
      </font>
    </dxf>
    <dxf>
      <font>
        <b val="0"/>
        <i val="0"/>
        <strike val="0"/>
        <condense val="0"/>
        <extend val="0"/>
        <outline val="0"/>
        <shadow val="0"/>
        <u val="none"/>
        <vertAlign val="baseline"/>
        <sz val="11"/>
        <color auto="1"/>
        <name val="Roboto"/>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protection locked="0" hidden="0"/>
    </dxf>
    <dxf>
      <font>
        <strike val="0"/>
        <outline val="0"/>
        <shadow val="0"/>
        <vertAlign val="baseline"/>
        <name val="Roboto"/>
        <scheme val="none"/>
      </font>
      <fill>
        <patternFill patternType="none">
          <fgColor indexed="64"/>
          <bgColor rgb="FFFFC000"/>
        </patternFill>
      </fill>
      <alignment horizontal="center" vertical="center" textRotation="0" wrapText="1" indent="0" justifyLastLine="0" shrinkToFit="0" readingOrder="0"/>
      <border diagonalUp="0" diagonalDown="0" outline="0">
        <left/>
        <right style="thin">
          <color theme="0"/>
        </right>
        <top style="thin">
          <color theme="0"/>
        </top>
        <bottom style="thin">
          <color theme="0"/>
        </bottom>
      </border>
      <protection locked="0" hidden="0"/>
    </dxf>
    <dxf>
      <border outline="0">
        <top style="thin">
          <color theme="0"/>
        </top>
      </border>
    </dxf>
    <dxf>
      <border outline="0">
        <left style="thin">
          <color theme="0"/>
        </left>
        <right style="thin">
          <color theme="0"/>
        </right>
        <top style="thin">
          <color theme="0"/>
        </top>
        <bottom style="thin">
          <color theme="0"/>
        </bottom>
      </border>
    </dxf>
    <dxf>
      <font>
        <strike val="0"/>
        <outline val="0"/>
        <shadow val="0"/>
        <vertAlign val="baseline"/>
        <name val="Roboto"/>
        <scheme val="none"/>
      </font>
      <alignment vertical="center" textRotation="0" indent="0" justifyLastLine="0" shrinkToFit="0" readingOrder="0"/>
    </dxf>
    <dxf>
      <border outline="0">
        <bottom style="thin">
          <color theme="0"/>
        </bottom>
      </border>
    </dxf>
  </dxfs>
  <tableStyles count="0" defaultTableStyle="TableStyleMedium2" defaultPivotStyle="PivotStyleLight16"/>
  <colors>
    <mruColors>
      <color rgb="FF00682F"/>
      <color rgb="FF6B8B7D"/>
      <color rgb="FF4A675A"/>
      <color rgb="FFABFFD1"/>
      <color rgb="FF7DFFB8"/>
      <color rgb="FFBDD2D9"/>
      <color rgb="FF9CB2A9"/>
      <color rgb="FFC0CEC8"/>
      <color rgb="FF00546E"/>
      <color rgb="FF0C4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microsoft.com/office/2007/relationships/hdphoto" Target="../media/hdphoto1.wdp"/><Relationship Id="rId1" Type="http://schemas.openxmlformats.org/officeDocument/2006/relationships/image" Target="../media/image6.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87</xdr:row>
      <xdr:rowOff>63500</xdr:rowOff>
    </xdr:from>
    <xdr:to>
      <xdr:col>6</xdr:col>
      <xdr:colOff>609600</xdr:colOff>
      <xdr:row>90</xdr:row>
      <xdr:rowOff>94941</xdr:rowOff>
    </xdr:to>
    <xdr:pic>
      <xdr:nvPicPr>
        <xdr:cNvPr id="2" name="Graphiqu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95475" y="17360900"/>
          <a:ext cx="3187700" cy="574367"/>
        </a:xfrm>
        <a:prstGeom prst="rect">
          <a:avLst/>
        </a:prstGeom>
      </xdr:spPr>
    </xdr:pic>
    <xdr:clientData/>
  </xdr:twoCellAnchor>
  <xdr:twoCellAnchor editAs="oneCell">
    <xdr:from>
      <xdr:col>0</xdr:col>
      <xdr:colOff>19050</xdr:colOff>
      <xdr:row>87</xdr:row>
      <xdr:rowOff>114300</xdr:rowOff>
    </xdr:from>
    <xdr:to>
      <xdr:col>1</xdr:col>
      <xdr:colOff>234950</xdr:colOff>
      <xdr:row>90</xdr:row>
      <xdr:rowOff>83174</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050" y="17411700"/>
          <a:ext cx="1304925" cy="514975"/>
        </a:xfrm>
        <a:prstGeom prst="rect">
          <a:avLst/>
        </a:prstGeom>
      </xdr:spPr>
    </xdr:pic>
    <xdr:clientData/>
  </xdr:twoCellAnchor>
  <xdr:twoCellAnchor editAs="oneCell">
    <xdr:from>
      <xdr:col>8</xdr:col>
      <xdr:colOff>1416</xdr:colOff>
      <xdr:row>9</xdr:row>
      <xdr:rowOff>31751</xdr:rowOff>
    </xdr:from>
    <xdr:to>
      <xdr:col>11</xdr:col>
      <xdr:colOff>9524</xdr:colOff>
      <xdr:row>10</xdr:row>
      <xdr:rowOff>1151</xdr:rowOff>
    </xdr:to>
    <xdr:pic>
      <xdr:nvPicPr>
        <xdr:cNvPr id="8"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4"/>
        <a:srcRect r="15799" b="7825"/>
        <a:stretch/>
      </xdr:blipFill>
      <xdr:spPr>
        <a:xfrm>
          <a:off x="5779916" y="2660651"/>
          <a:ext cx="2271883" cy="163075"/>
        </a:xfrm>
        <a:prstGeom prst="rect">
          <a:avLst/>
        </a:prstGeom>
      </xdr:spPr>
    </xdr:pic>
    <xdr:clientData/>
  </xdr:twoCellAnchor>
  <xdr:twoCellAnchor editAs="oneCell">
    <xdr:from>
      <xdr:col>0</xdr:col>
      <xdr:colOff>95250</xdr:colOff>
      <xdr:row>0</xdr:row>
      <xdr:rowOff>57150</xdr:rowOff>
    </xdr:from>
    <xdr:to>
      <xdr:col>3</xdr:col>
      <xdr:colOff>393405</xdr:colOff>
      <xdr:row>2</xdr:row>
      <xdr:rowOff>153457</xdr:rowOff>
    </xdr:to>
    <xdr:pic>
      <xdr:nvPicPr>
        <xdr:cNvPr id="5" name="Google Shape;94;p1">
          <a:extLst>
            <a:ext uri="{FF2B5EF4-FFF2-40B4-BE49-F238E27FC236}">
              <a16:creationId xmlns:a16="http://schemas.microsoft.com/office/drawing/2014/main" id="{EA0B374B-69EA-0E71-1A05-FB59E48787F5}"/>
            </a:ext>
          </a:extLst>
        </xdr:cNvPr>
        <xdr:cNvPicPr preferRelativeResize="0"/>
      </xdr:nvPicPr>
      <xdr:blipFill rotWithShape="1">
        <a:blip xmlns:r="http://schemas.openxmlformats.org/officeDocument/2006/relationships" r:embed="rId5">
          <a:alphaModFix/>
        </a:blip>
        <a:srcRect/>
        <a:stretch/>
      </xdr:blipFill>
      <xdr:spPr>
        <a:xfrm>
          <a:off x="95250" y="57150"/>
          <a:ext cx="2784180" cy="6297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127537</xdr:colOff>
      <xdr:row>10</xdr:row>
      <xdr:rowOff>544257</xdr:rowOff>
    </xdr:from>
    <xdr:to>
      <xdr:col>2</xdr:col>
      <xdr:colOff>44799</xdr:colOff>
      <xdr:row>14</xdr:row>
      <xdr:rowOff>121875</xdr:rowOff>
    </xdr:to>
    <xdr:pic>
      <xdr:nvPicPr>
        <xdr:cNvPr id="2" name="Picture 1" descr="A diagram of a model selection&#10;&#10;Description automatically generated">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7324" b="36352" l="1350" r="18850">
                      <a14:foregroundMark x1="9900" y1="7324" x2="9900" y2="7324"/>
                      <a14:foregroundMark x1="3750" y1="21571" x2="3750" y2="21571"/>
                      <a14:foregroundMark x1="2950" y1="22370" x2="1400" y2="22370"/>
                      <a14:foregroundMark x1="15450" y1="22770" x2="18850" y2="21571"/>
                    </a14:backgroundRemoval>
                  </a14:imgEffect>
                </a14:imgLayer>
              </a14:imgProps>
            </a:ext>
          </a:extLst>
        </a:blip>
        <a:srcRect l="1683" t="3987" r="81292" b="59975"/>
        <a:stretch/>
      </xdr:blipFill>
      <xdr:spPr>
        <a:xfrm>
          <a:off x="304430" y="7347828"/>
          <a:ext cx="1546944" cy="1225443"/>
        </a:xfrm>
        <a:prstGeom prst="rect">
          <a:avLst/>
        </a:prstGeom>
      </xdr:spPr>
    </xdr:pic>
    <xdr:clientData/>
  </xdr:twoCellAnchor>
  <xdr:oneCellAnchor>
    <xdr:from>
      <xdr:col>1</xdr:col>
      <xdr:colOff>73211</xdr:colOff>
      <xdr:row>34</xdr:row>
      <xdr:rowOff>531781</xdr:rowOff>
    </xdr:from>
    <xdr:ext cx="1557992" cy="1086810"/>
    <xdr:pic>
      <xdr:nvPicPr>
        <xdr:cNvPr id="13" name="Picture 12" descr="A diagram of a model selection&#10;&#10;Description automatically generated">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3"/>
        <a:srcRect l="21599" t="5475" r="61362" b="63268"/>
        <a:stretch/>
      </xdr:blipFill>
      <xdr:spPr>
        <a:xfrm>
          <a:off x="250104" y="13404138"/>
          <a:ext cx="1557992" cy="1086810"/>
        </a:xfrm>
        <a:prstGeom prst="rect">
          <a:avLst/>
        </a:prstGeom>
      </xdr:spPr>
    </xdr:pic>
    <xdr:clientData/>
  </xdr:oneCellAnchor>
  <xdr:twoCellAnchor editAs="oneCell">
    <xdr:from>
      <xdr:col>3</xdr:col>
      <xdr:colOff>65769</xdr:colOff>
      <xdr:row>10</xdr:row>
      <xdr:rowOff>163287</xdr:rowOff>
    </xdr:from>
    <xdr:to>
      <xdr:col>4</xdr:col>
      <xdr:colOff>1283436</xdr:colOff>
      <xdr:row>11</xdr:row>
      <xdr:rowOff>19786</xdr:rowOff>
    </xdr:to>
    <xdr:pic>
      <xdr:nvPicPr>
        <xdr:cNvPr id="3" name="Picture 2">
          <a:extLst>
            <a:ext uri="{FF2B5EF4-FFF2-40B4-BE49-F238E27FC236}">
              <a16:creationId xmlns:a16="http://schemas.microsoft.com/office/drawing/2014/main" id="{E0E98556-F14C-48A0-2753-363C19BD5B62}"/>
            </a:ext>
          </a:extLst>
        </xdr:cNvPr>
        <xdr:cNvPicPr>
          <a:picLocks noChangeAspect="1"/>
        </xdr:cNvPicPr>
      </xdr:nvPicPr>
      <xdr:blipFill rotWithShape="1">
        <a:blip xmlns:r="http://schemas.openxmlformats.org/officeDocument/2006/relationships" r:embed="rId4"/>
        <a:srcRect t="5105" b="3599"/>
        <a:stretch/>
      </xdr:blipFill>
      <xdr:spPr>
        <a:xfrm>
          <a:off x="6515555" y="6966858"/>
          <a:ext cx="1346481" cy="441606"/>
        </a:xfrm>
        <a:prstGeom prst="rect">
          <a:avLst/>
        </a:prstGeom>
      </xdr:spPr>
    </xdr:pic>
    <xdr:clientData/>
  </xdr:twoCellAnchor>
  <xdr:twoCellAnchor editAs="oneCell">
    <xdr:from>
      <xdr:col>8</xdr:col>
      <xdr:colOff>132896</xdr:colOff>
      <xdr:row>10</xdr:row>
      <xdr:rowOff>162379</xdr:rowOff>
    </xdr:from>
    <xdr:to>
      <xdr:col>10</xdr:col>
      <xdr:colOff>2042</xdr:colOff>
      <xdr:row>11</xdr:row>
      <xdr:rowOff>9525</xdr:rowOff>
    </xdr:to>
    <xdr:pic>
      <xdr:nvPicPr>
        <xdr:cNvPr id="4" name="Picture 3">
          <a:extLst>
            <a:ext uri="{FF2B5EF4-FFF2-40B4-BE49-F238E27FC236}">
              <a16:creationId xmlns:a16="http://schemas.microsoft.com/office/drawing/2014/main" id="{BFC5B310-8665-5AEB-5E71-625612E74A43}"/>
            </a:ext>
          </a:extLst>
        </xdr:cNvPr>
        <xdr:cNvPicPr>
          <a:picLocks noChangeAspect="1"/>
        </xdr:cNvPicPr>
      </xdr:nvPicPr>
      <xdr:blipFill rotWithShape="1">
        <a:blip xmlns:r="http://schemas.openxmlformats.org/officeDocument/2006/relationships" r:embed="rId5"/>
        <a:srcRect t="6589" b="8710"/>
        <a:stretch/>
      </xdr:blipFill>
      <xdr:spPr>
        <a:xfrm>
          <a:off x="14597289" y="6965950"/>
          <a:ext cx="1482953" cy="432253"/>
        </a:xfrm>
        <a:prstGeom prst="rect">
          <a:avLst/>
        </a:prstGeom>
      </xdr:spPr>
    </xdr:pic>
    <xdr:clientData/>
  </xdr:twoCellAnchor>
  <xdr:twoCellAnchor editAs="oneCell">
    <xdr:from>
      <xdr:col>3</xdr:col>
      <xdr:colOff>65769</xdr:colOff>
      <xdr:row>34</xdr:row>
      <xdr:rowOff>160475</xdr:rowOff>
    </xdr:from>
    <xdr:to>
      <xdr:col>5</xdr:col>
      <xdr:colOff>197758</xdr:colOff>
      <xdr:row>35</xdr:row>
      <xdr:rowOff>19433</xdr:rowOff>
    </xdr:to>
    <xdr:pic>
      <xdr:nvPicPr>
        <xdr:cNvPr id="7" name="Picture 6">
          <a:extLst>
            <a:ext uri="{FF2B5EF4-FFF2-40B4-BE49-F238E27FC236}">
              <a16:creationId xmlns:a16="http://schemas.microsoft.com/office/drawing/2014/main" id="{F7EF213A-36D2-7E9C-577D-737D97C218BD}"/>
            </a:ext>
          </a:extLst>
        </xdr:cNvPr>
        <xdr:cNvPicPr>
          <a:picLocks noChangeAspect="1"/>
        </xdr:cNvPicPr>
      </xdr:nvPicPr>
      <xdr:blipFill>
        <a:blip xmlns:r="http://schemas.openxmlformats.org/officeDocument/2006/relationships" r:embed="rId6"/>
        <a:stretch>
          <a:fillRect/>
        </a:stretch>
      </xdr:blipFill>
      <xdr:spPr>
        <a:xfrm>
          <a:off x="6515555" y="13073654"/>
          <a:ext cx="1710417" cy="444064"/>
        </a:xfrm>
        <a:prstGeom prst="rect">
          <a:avLst/>
        </a:prstGeom>
      </xdr:spPr>
    </xdr:pic>
    <xdr:clientData/>
  </xdr:twoCellAnchor>
  <xdr:twoCellAnchor editAs="oneCell">
    <xdr:from>
      <xdr:col>8</xdr:col>
      <xdr:colOff>64860</xdr:colOff>
      <xdr:row>34</xdr:row>
      <xdr:rowOff>54427</xdr:rowOff>
    </xdr:from>
    <xdr:to>
      <xdr:col>10</xdr:col>
      <xdr:colOff>9150</xdr:colOff>
      <xdr:row>34</xdr:row>
      <xdr:rowOff>485032</xdr:rowOff>
    </xdr:to>
    <xdr:pic>
      <xdr:nvPicPr>
        <xdr:cNvPr id="9" name="Picture 8">
          <a:extLst>
            <a:ext uri="{FF2B5EF4-FFF2-40B4-BE49-F238E27FC236}">
              <a16:creationId xmlns:a16="http://schemas.microsoft.com/office/drawing/2014/main" id="{9CFE52B8-313E-E1C2-0716-F7FC7D1D5FDB}"/>
            </a:ext>
          </a:extLst>
        </xdr:cNvPr>
        <xdr:cNvPicPr>
          <a:picLocks noChangeAspect="1"/>
        </xdr:cNvPicPr>
      </xdr:nvPicPr>
      <xdr:blipFill rotWithShape="1">
        <a:blip xmlns:r="http://schemas.openxmlformats.org/officeDocument/2006/relationships" r:embed="rId7"/>
        <a:srcRect t="5791" b="3209"/>
        <a:stretch/>
      </xdr:blipFill>
      <xdr:spPr>
        <a:xfrm>
          <a:off x="14597289" y="15403284"/>
          <a:ext cx="1610711" cy="430605"/>
        </a:xfrm>
        <a:prstGeom prst="rect">
          <a:avLst/>
        </a:prstGeom>
      </xdr:spPr>
    </xdr:pic>
    <xdr:clientData/>
  </xdr:twoCellAnchor>
  <xdr:twoCellAnchor editAs="oneCell">
    <xdr:from>
      <xdr:col>3</xdr:col>
      <xdr:colOff>96159</xdr:colOff>
      <xdr:row>52</xdr:row>
      <xdr:rowOff>164438</xdr:rowOff>
    </xdr:from>
    <xdr:to>
      <xdr:col>4</xdr:col>
      <xdr:colOff>1331235</xdr:colOff>
      <xdr:row>52</xdr:row>
      <xdr:rowOff>607271</xdr:rowOff>
    </xdr:to>
    <xdr:pic>
      <xdr:nvPicPr>
        <xdr:cNvPr id="10" name="Picture 9">
          <a:extLst>
            <a:ext uri="{FF2B5EF4-FFF2-40B4-BE49-F238E27FC236}">
              <a16:creationId xmlns:a16="http://schemas.microsoft.com/office/drawing/2014/main" id="{44E87008-14A1-F0F0-BF73-D59C1F2B48F7}"/>
            </a:ext>
          </a:extLst>
        </xdr:cNvPr>
        <xdr:cNvPicPr>
          <a:picLocks noChangeAspect="1"/>
        </xdr:cNvPicPr>
      </xdr:nvPicPr>
      <xdr:blipFill rotWithShape="1">
        <a:blip xmlns:r="http://schemas.openxmlformats.org/officeDocument/2006/relationships" r:embed="rId8"/>
        <a:srcRect t="2803" b="2149"/>
        <a:stretch/>
      </xdr:blipFill>
      <xdr:spPr>
        <a:xfrm>
          <a:off x="6545945" y="17894545"/>
          <a:ext cx="1357540" cy="442833"/>
        </a:xfrm>
        <a:prstGeom prst="rect">
          <a:avLst/>
        </a:prstGeom>
      </xdr:spPr>
    </xdr:pic>
    <xdr:clientData/>
  </xdr:twoCellAnchor>
  <xdr:oneCellAnchor>
    <xdr:from>
      <xdr:col>1</xdr:col>
      <xdr:colOff>70386</xdr:colOff>
      <xdr:row>52</xdr:row>
      <xdr:rowOff>647494</xdr:rowOff>
    </xdr:from>
    <xdr:ext cx="1557992" cy="1086810"/>
    <xdr:pic>
      <xdr:nvPicPr>
        <xdr:cNvPr id="5" name="Picture 4" descr="A diagram of a model selection&#10;&#10;Description automatically generated">
          <a:extLst>
            <a:ext uri="{FF2B5EF4-FFF2-40B4-BE49-F238E27FC236}">
              <a16:creationId xmlns:a16="http://schemas.microsoft.com/office/drawing/2014/main" id="{A856ED18-1D02-4FF6-87AC-2D6C6AA044A2}"/>
            </a:ext>
          </a:extLst>
        </xdr:cNvPr>
        <xdr:cNvPicPr>
          <a:picLocks noChangeAspect="1"/>
        </xdr:cNvPicPr>
      </xdr:nvPicPr>
      <xdr:blipFill rotWithShape="1">
        <a:blip xmlns:r="http://schemas.openxmlformats.org/officeDocument/2006/relationships" r:embed="rId3"/>
        <a:srcRect l="21599" t="5475" r="61362" b="63268"/>
        <a:stretch/>
      </xdr:blipFill>
      <xdr:spPr>
        <a:xfrm>
          <a:off x="247279" y="21439208"/>
          <a:ext cx="1557992" cy="108681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326E08F-1E47-40B1-83D1-31D811467E8D}" name="Table3" displayName="Table3" ref="A6:J17" totalsRowShown="0" dataDxfId="126" headerRowBorderDxfId="127" tableBorderDxfId="125" totalsRowBorderDxfId="124">
  <tableColumns count="10">
    <tableColumn id="1" xr3:uid="{BB10891A-ECCC-4E8A-90DE-F3F661B75B8D}" name="Associated Validation Requirement" dataDxfId="123"/>
    <tableColumn id="2" xr3:uid="{02C5B121-8501-4FC3-84BA-1871281EBF53}" name="Action Required" dataDxfId="122"/>
    <tableColumn id="11" xr3:uid="{F31305D4-9562-3841-8E43-E1DAF2AC61CE}" name="Self-Assessment Questions" dataDxfId="121"/>
    <tableColumn id="3" xr3:uid="{EFEC60E8-E964-4BDD-9DF1-A02DEAF4CEBB}" name="Completion Status_x000a_As assessed by company" dataDxfId="120"/>
    <tableColumn id="9" xr3:uid="{83F18701-7703-488F-AC99-460A9172124E}" name="Additional Notes / Responses _x000a_For internal reference " dataDxfId="119"/>
    <tableColumn id="7" xr3:uid="{83F2B02C-89C5-4A42-BD26-E9C4992D441A}" name="Column1" dataDxfId="118"/>
    <tableColumn id="4" xr3:uid="{FB8E7B8F-5669-40D0-A3EF-3D798C3DB9A5}" name="Guidance / Interpretation" dataDxfId="117"/>
    <tableColumn id="5" xr3:uid="{E2CFE2FE-F799-40F1-908E-67A971AC0055}" name="Associated SBTN Requirement(s)" dataDxfId="116"/>
    <tableColumn id="12" xr3:uid="{DA877E95-CEC1-1043-B83D-ADBD43354BE2}" name="Column3" dataDxfId="115"/>
    <tableColumn id="6" xr3:uid="{0701AA8A-466F-444E-9A8C-38653B1D3073}" name="Requirements if Submitting for Validation" dataDxfId="11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C6F293-D40B-4F21-A6D7-A90C8637310D}" name="Table1" displayName="Table1" ref="A6:J24" totalsRowShown="0" headerRowDxfId="113" dataDxfId="112" tableBorderDxfId="111">
  <autoFilter ref="A6:J24" xr:uid="{86C6F293-D40B-4F21-A6D7-A90C8637310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3" xr3:uid="{6C567463-A349-40FB-9396-E1E89BCD43A2}" name="Associated Validation Requirement" dataDxfId="110"/>
    <tableColumn id="3" xr3:uid="{B1896379-252A-4814-8781-016744031FFB}" name="Action Required" dataDxfId="109"/>
    <tableColumn id="11" xr3:uid="{66B70584-A42C-7B42-9AD2-5A1556D1BA3A}" name="Self-Assessment Questions" dataDxfId="108"/>
    <tableColumn id="4" xr3:uid="{D4C72F05-11DB-4D36-B0F8-E25100507674}" name="Completion Status_x000a_As assessed by company" dataDxfId="107"/>
    <tableColumn id="9" xr3:uid="{082364BF-8BBE-45AC-975F-7A7E00AE6E94}" name="Additional Notes / Responses _x000a_For internal reference " dataDxfId="106"/>
    <tableColumn id="1" xr3:uid="{87FD5403-A018-4104-9656-4E00FB4B96CF}" name="Column1" dataDxfId="105"/>
    <tableColumn id="5" xr3:uid="{C9BB81BF-8A40-4D85-8D1E-E81D5FF71D37}" name="Guidance / Interpretation" dataDxfId="104"/>
    <tableColumn id="6" xr3:uid="{DCB17A6A-311A-4012-81E3-170A5C4D9B9E}" name="Associated SBTN Requirement(s)" dataDxfId="103"/>
    <tableColumn id="10" xr3:uid="{F293FDE0-E5BD-DA43-ABB9-BF6D3BDDE222}" name="Column3" dataDxfId="102"/>
    <tableColumn id="7" xr3:uid="{FA9B1CA6-1F64-47C5-9549-B2C0873FF320}" name="Requirements if Submitting for Validation" dataDxfId="10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0CF271-C751-452E-955B-E25F9CD37D80}" name="Table2" displayName="Table2" ref="A4:J13" totalsRowShown="0" headerRowDxfId="100" dataDxfId="98" headerRowBorderDxfId="99" tableBorderDxfId="97">
  <autoFilter ref="A4:J13" xr:uid="{FF0CF271-C751-452E-955B-E25F9CD37D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2" xr3:uid="{191764BC-BCF5-48EF-ADCC-30ADB072CECD}" name="Associated Validation Requirement" dataDxfId="96"/>
    <tableColumn id="3" xr3:uid="{E79A199B-6E84-4F56-B58C-37FD3DA53562}" name="Action Required" dataDxfId="95"/>
    <tableColumn id="10" xr3:uid="{F3CEA501-011A-1F4D-BDAB-7DD6B9E9F535}" name="Self-Assessment Questions" dataDxfId="94"/>
    <tableColumn id="4" xr3:uid="{0C51FB37-464A-4018-A0D9-815DC8612F05}" name="Completion Status_x000a_As assessed by company" dataDxfId="93"/>
    <tableColumn id="9" xr3:uid="{13BCB800-7242-4A3E-A15F-9BEA3DC0ECB9}" name="Additional Notes / Responses _x000a_For internal reference " dataDxfId="92"/>
    <tableColumn id="1" xr3:uid="{E1D803FC-9885-421C-985D-E9AF97A749BA}" name=" " dataDxfId="91"/>
    <tableColumn id="5" xr3:uid="{382004DA-5BB8-44ED-88DC-1746104F1748}" name="Guidance / Interpretation" dataDxfId="90"/>
    <tableColumn id="6" xr3:uid="{6D44E3A8-508B-46E2-BB4C-C7DBD45D7A32}" name="Associated SBTN Requirement(s)" dataDxfId="89"/>
    <tableColumn id="12" xr3:uid="{9130025D-6BDC-AA42-9C52-4177A0943BED}" name="Column2" dataDxfId="88"/>
    <tableColumn id="7" xr3:uid="{3BFC1283-CF23-47EB-8A3C-10C3F6FAFDA0}" name="Requirements if Submitting for Validation" dataDxfId="8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6FF3986-1985-484A-94F8-FC9485E917CC}" name="Table46" displayName="Table46" ref="A4:M17" totalsRowShown="0" headerRowDxfId="86" dataDxfId="84" headerRowBorderDxfId="85" tableBorderDxfId="83">
  <autoFilter ref="A4:M17" xr:uid="{860714FA-B113-47B2-8C8C-3A3920470EE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4" xr3:uid="{646FEB53-E479-3048-9AEB-33C0D2FF24D4}" name="Associated Validation Requirement" dataDxfId="82"/>
    <tableColumn id="2" xr3:uid="{C6067E13-18B3-9147-8523-B3EAB20F99B2}" name="Action Required" dataDxfId="81"/>
    <tableColumn id="10" xr3:uid="{6FAA5931-DDC1-B449-8EBE-B45ADC29397C}" name="Self-Assessment Questions" dataDxfId="80"/>
    <tableColumn id="3" xr3:uid="{78EEB79B-9B01-3A49-A862-2D37ABFB150D}" name="Completion Status_x000a_As assessed by company" dataDxfId="79"/>
    <tableColumn id="9" xr3:uid="{BC775FB4-7AEA-A849-908D-E49C2F80E7AE}" name="Additional Notes / Responses _x000a_For internal reference " dataDxfId="78"/>
    <tableColumn id="17" xr3:uid="{F1A8B773-191C-EB4D-89AC-32EA8F2DC1DA}" name=" " dataDxfId="77"/>
    <tableColumn id="4" xr3:uid="{77859393-5B73-6D4A-93DF-068973EF19D3}" name="Guidance / Interpretation" dataDxfId="76"/>
    <tableColumn id="5" xr3:uid="{24076C87-1BE1-2D44-B07F-432282A26FA9}" name="Associated SBTN Requirement(s)" dataDxfId="75"/>
    <tableColumn id="15" xr3:uid="{7BACD4F6-4F63-5942-9F3A-288890F6C964}" name="Column2" dataDxfId="74"/>
    <tableColumn id="6" xr3:uid="{86C3442B-6184-4A41-932F-EF05C3DB5CBC}" name="Requirements if Submitting for Validation" dataDxfId="73"/>
    <tableColumn id="16" xr3:uid="{A5240B37-FA9D-2F4C-93B0-F341C1DA12B7}" name="  " dataDxfId="72"/>
    <tableColumn id="12" xr3:uid="{FB83FCB1-B14C-3644-A3F1-6B6BD2EC0095}" name="Column1" dataDxfId="71"/>
    <tableColumn id="13" xr3:uid="{2953783A-F2E7-7B49-9D30-8117F315175C}" name="Column4" dataDxfId="70"/>
  </tableColumns>
  <tableStyleInfo name="TableStyleLight1" showFirstColumn="0" showLastColumn="0" showRowStripes="1" showColumnStripes="0"/>
</table>
</file>

<file path=xl/theme/theme1.xml><?xml version="1.0" encoding="utf-8"?>
<a:theme xmlns:a="http://schemas.openxmlformats.org/drawingml/2006/main" name="BSR">
  <a:themeElements>
    <a:clrScheme name="BSR">
      <a:dk1>
        <a:srgbClr val="404040"/>
      </a:dk1>
      <a:lt1>
        <a:sysClr val="window" lastClr="FFFFFF"/>
      </a:lt1>
      <a:dk2>
        <a:srgbClr val="404040"/>
      </a:dk2>
      <a:lt2>
        <a:srgbClr val="F68621"/>
      </a:lt2>
      <a:accent1>
        <a:srgbClr val="606060"/>
      </a:accent1>
      <a:accent2>
        <a:srgbClr val="4DC5E2"/>
      </a:accent2>
      <a:accent3>
        <a:srgbClr val="DF332F"/>
      </a:accent3>
      <a:accent4>
        <a:srgbClr val="B0D20E"/>
      </a:accent4>
      <a:accent5>
        <a:srgbClr val="ECB21F"/>
      </a:accent5>
      <a:accent6>
        <a:srgbClr val="901C3B"/>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ciencebasedtargetsnetwork.org/wp-content/uploads/2023/05/SBTN-Step-1-Toolbox-v1-2023.xlsx" TargetMode="External"/><Relationship Id="rId13" Type="http://schemas.openxmlformats.org/officeDocument/2006/relationships/hyperlink" Target="https://sciencebasedtargetsnetwork.org/wp-content/uploads/2024/07/Validation-Submission-form-Step1-and-Step2-v1-1.xlsx" TargetMode="External"/><Relationship Id="rId3" Type="http://schemas.openxmlformats.org/officeDocument/2006/relationships/hyperlink" Target="https://sciencebasedtargetsnetwork.org/wp-content/uploads/2023/05/Technical-Guidance-2023-Stakeholder-Engagement-Guidance-beta.pdf" TargetMode="External"/><Relationship Id="rId7" Type="http://schemas.openxmlformats.org/officeDocument/2006/relationships/hyperlink" Target="https://sciencebasedtargetsnetwork.org/wp-content/uploads/2024/07/Technical-Guidance-2024-Step1-Assess-v1-1.pdf" TargetMode="External"/><Relationship Id="rId12" Type="http://schemas.openxmlformats.org/officeDocument/2006/relationships/hyperlink" Target="https://sciencebasedtargetsnetwork.org/wp-content/uploads/2024/07/Technical-Guidance-2024-Step2-Prioritize-v1-1.pdf" TargetMode="External"/><Relationship Id="rId17" Type="http://schemas.openxmlformats.org/officeDocument/2006/relationships/drawing" Target="../drawings/drawing1.xml"/><Relationship Id="rId2" Type="http://schemas.openxmlformats.org/officeDocument/2006/relationships/hyperlink" Target="https://sciencebasedtargetsnetwork.org/wp-content/uploads/2023/05/Technical-Guidance-2023-Guide-for-Readers.pdf" TargetMode="External"/><Relationship Id="rId16" Type="http://schemas.openxmlformats.org/officeDocument/2006/relationships/printerSettings" Target="../printerSettings/printerSettings1.bin"/><Relationship Id="rId1" Type="http://schemas.openxmlformats.org/officeDocument/2006/relationships/hyperlink" Target="mailto:corporate-engagement@sciencebasedtargetsnetwork.org" TargetMode="External"/><Relationship Id="rId6" Type="http://schemas.openxmlformats.org/officeDocument/2006/relationships/hyperlink" Target="https://sciencebasedtargetsnetwork.org/how-it-works/assess/" TargetMode="External"/><Relationship Id="rId11" Type="http://schemas.openxmlformats.org/officeDocument/2006/relationships/hyperlink" Target="https://sciencebasedtargetsnetwork.org/how-it-works/prioritize/" TargetMode="External"/><Relationship Id="rId5" Type="http://schemas.openxmlformats.org/officeDocument/2006/relationships/hyperlink" Target="https://sciencebasedtargetsnetwork.org/wp-content/uploads/2023/05/Data-and-tool-criteria-v1.docx.pdf" TargetMode="External"/><Relationship Id="rId15" Type="http://schemas.openxmlformats.org/officeDocument/2006/relationships/hyperlink" Target="https://sciencebasedtargetsnetwork.org/wp-content/uploads/2024/09/Data-requirements-summary-2024.pdf" TargetMode="External"/><Relationship Id="rId10" Type="http://schemas.openxmlformats.org/officeDocument/2006/relationships/hyperlink" Target="https://sciencebasedtargetsnetwork.org/wp-content/uploads/2024/07/High-Impact-Commodity-List-v1-1.xlsx" TargetMode="External"/><Relationship Id="rId4" Type="http://schemas.openxmlformats.org/officeDocument/2006/relationships/hyperlink" Target="https://sciencebasedtargetsnetwork.org/wp-content/uploads/2023/05/SBTN-Steps-1-3-Glossary_2023.docx-1.pdf" TargetMode="External"/><Relationship Id="rId9" Type="http://schemas.openxmlformats.org/officeDocument/2006/relationships/hyperlink" Target="https://sbtn.shinyapps.io/MaterialityScreeningTool/" TargetMode="External"/><Relationship Id="rId14" Type="http://schemas.openxmlformats.org/officeDocument/2006/relationships/hyperlink" Target="https://sciencebasedtargetsnetwork.org/wp-content/uploads/2024/09/Data-Template-Step-1-and-2.xls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unstats.un.org/unsd/publication/seriesm/seriesm_4rev4e.pdf" TargetMode="External"/><Relationship Id="rId7" Type="http://schemas.openxmlformats.org/officeDocument/2006/relationships/table" Target="../tables/table1.xml"/><Relationship Id="rId2" Type="http://schemas.openxmlformats.org/officeDocument/2006/relationships/hyperlink" Target="https://sciencebasedtargetsnetwork.org/wp-content/uploads/2024/07/High-Impact-Commodity-List-v1-1.xlsx" TargetMode="External"/><Relationship Id="rId1" Type="http://schemas.openxmlformats.org/officeDocument/2006/relationships/hyperlink" Target="https://sciencebasedtargetsnetwork.org/wp-content/uploads/2023/05/SBTN-Step-1-Toolbox-v1-2023.xlsx" TargetMode="External"/><Relationship Id="rId6" Type="http://schemas.openxmlformats.org/officeDocument/2006/relationships/printerSettings" Target="../printerSettings/printerSettings3.bin"/><Relationship Id="rId5" Type="http://schemas.openxmlformats.org/officeDocument/2006/relationships/hyperlink" Target="https://sbtn.shinyapps.io/MaterialityScreeningTool/" TargetMode="External"/><Relationship Id="rId4" Type="http://schemas.openxmlformats.org/officeDocument/2006/relationships/hyperlink" Target="https://ghgprotocol.org/sites/default/files/standards/ghg-protocol-revised.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ciencebasedtargetsnetwork.org/wp-content/uploads/2024/07/High-Impact-Commodity-List-v1-1.xlsx" TargetMode="External"/><Relationship Id="rId13" Type="http://schemas.openxmlformats.org/officeDocument/2006/relationships/hyperlink" Target="https://trade.cites.org/" TargetMode="External"/><Relationship Id="rId3" Type="http://schemas.openxmlformats.org/officeDocument/2006/relationships/hyperlink" Target="https://www.iucnredlist.org/" TargetMode="External"/><Relationship Id="rId7" Type="http://schemas.openxmlformats.org/officeDocument/2006/relationships/hyperlink" Target="https://www.arcgis.com/apps/webappviewer/index.html?id=99f1db636a7843e48044216068e1ff32&amp;extent=-20208273.3369%2C-8958553.5361%2C21530013.0842%2C11333337.2369%2C102100" TargetMode="External"/><Relationship Id="rId12" Type="http://schemas.openxmlformats.org/officeDocument/2006/relationships/hyperlink" Target="https://www.iucnredlist.org/" TargetMode="External"/><Relationship Id="rId2" Type="http://schemas.openxmlformats.org/officeDocument/2006/relationships/hyperlink" Target="https://checklist.cites.org/" TargetMode="External"/><Relationship Id="rId16" Type="http://schemas.openxmlformats.org/officeDocument/2006/relationships/table" Target="../tables/table2.xml"/><Relationship Id="rId1" Type="http://schemas.openxmlformats.org/officeDocument/2006/relationships/hyperlink" Target="https://sciencebasedtargetsnetwork.org/wp-content/uploads/2023/05/SBTN-Step-1-Toolbox-v1-2023.xlsx" TargetMode="External"/><Relationship Id="rId6" Type="http://schemas.openxmlformats.org/officeDocument/2006/relationships/hyperlink" Target="https://sciencebasedtargetsnetwork.org/wp-content/uploads/2023/05/SBTN-High-Impact-Commodity-List-v1.xlsx" TargetMode="External"/><Relationship Id="rId11" Type="http://schemas.openxmlformats.org/officeDocument/2006/relationships/hyperlink" Target="https://sciencebasedtargetsnetwork.org/wp-content/uploads/2024/07/Technical-Guidance-2024-Step3-Freshwater-v1-1.pdf" TargetMode="External"/><Relationship Id="rId5" Type="http://schemas.openxmlformats.org/officeDocument/2006/relationships/hyperlink" Target="https://sciencebasedtargetsnetwork.org/wp-content/uploads/2023/05/Technical-Guidance-2023-Step3-Freshwater-v1.pdf" TargetMode="External"/><Relationship Id="rId15" Type="http://schemas.openxmlformats.org/officeDocument/2006/relationships/printerSettings" Target="../printerSettings/printerSettings4.bin"/><Relationship Id="rId10" Type="http://schemas.openxmlformats.org/officeDocument/2006/relationships/hyperlink" Target="https://sciencebasedtargetsnetwork.org/wp-content/uploads/2024/07/Technical-Guidance-2024-Step3-Land-v1.pdf" TargetMode="External"/><Relationship Id="rId4" Type="http://schemas.openxmlformats.org/officeDocument/2006/relationships/hyperlink" Target="https://sciencebasedtargetsnetwork.org/wp-content/uploads/2023/05/Technical-Guidance-2023-Step3-Land-v0.3.pdf" TargetMode="External"/><Relationship Id="rId9" Type="http://schemas.openxmlformats.org/officeDocument/2006/relationships/hyperlink" Target="https://sciencebasedtargetsnetwork.org/wp-content/uploads/2023/05/SBTN-Step-1-Toolbox-v1-2023.xlsx" TargetMode="External"/><Relationship Id="rId14" Type="http://schemas.openxmlformats.org/officeDocument/2006/relationships/hyperlink" Target="https://zenodo.org/records/7797979"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ciencebasedtargetsnetwork.org/wp-content/uploads/2023/05/Technical-Guidance-2023-Stakeholder-Engagement-Guidance-beta.pdf" TargetMode="External"/><Relationship Id="rId2" Type="http://schemas.openxmlformats.org/officeDocument/2006/relationships/hyperlink" Target="https://sciencebasedtargetsnetwork.org/wp-content/uploads/2024/07/Technical-Guidance-2024-Step3-Freshwater-v1-1.pdf" TargetMode="External"/><Relationship Id="rId1" Type="http://schemas.openxmlformats.org/officeDocument/2006/relationships/hyperlink" Target="https://sciencebasedtargetsnetwork.org/wp-content/uploads/2024/07/Technical-Guidance-2024-Step3-Land-v1.pdf" TargetMode="External"/><Relationship Id="rId5" Type="http://schemas.openxmlformats.org/officeDocument/2006/relationships/table" Target="../tables/table3.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sciencebasedtargetsnetwork.org/wp-content/uploads/2024/07/Validation-Submission-form-Step1-and-Step2-v1-1.xls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ciencebasedtargetsnetwork.org/wp-content/uploads/2023/05/Technical-Guidance-2023-Stakeholder-Engagement-Guidance-beta.pdf" TargetMode="External"/><Relationship Id="rId2" Type="http://schemas.openxmlformats.org/officeDocument/2006/relationships/hyperlink" Target="https://sciencebasedtargetsnetwork.org/wp-content/uploads/2024/07/Technical-Guidance-2024-Step3-Freshwater-v1-1.pdf" TargetMode="External"/><Relationship Id="rId1" Type="http://schemas.openxmlformats.org/officeDocument/2006/relationships/hyperlink" Target="https://sciencebasedtargetsnetwork.org/wp-content/uploads/2024/07/Technical-Guidance-2024-Step3-Land-v1.pdf"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98CD-C484-4A00-8431-868E9E5BDCDF}">
  <sheetPr codeName="Sheet1">
    <tabColor rgb="FFF5A81C"/>
  </sheetPr>
  <dimension ref="A1:R86"/>
  <sheetViews>
    <sheetView showGridLines="0" tabSelected="1" topLeftCell="A37" zoomScale="142" zoomScaleNormal="100" workbookViewId="0">
      <selection activeCell="D47" sqref="D47"/>
    </sheetView>
  </sheetViews>
  <sheetFormatPr defaultColWidth="10.81640625" defaultRowHeight="15.5" x14ac:dyDescent="0.4"/>
  <cols>
    <col min="1" max="1" width="15.453125" style="8" customWidth="1"/>
    <col min="2" max="2" width="10.81640625" style="8"/>
    <col min="3" max="3" width="9.453125" style="8" customWidth="1"/>
    <col min="4" max="4" width="6.453125" style="8" customWidth="1"/>
    <col min="5" max="6" width="10.81640625" style="8"/>
    <col min="7" max="7" width="12.453125" style="8" customWidth="1"/>
    <col min="8" max="8" width="6.453125" style="8" customWidth="1"/>
    <col min="9" max="11" width="10.81640625" style="8"/>
    <col min="12" max="12" width="6.453125" style="8" customWidth="1"/>
    <col min="13" max="13" width="10.81640625" style="8"/>
    <col min="14" max="14" width="21.453125" style="8" customWidth="1"/>
    <col min="15" max="15" width="6.453125" style="8" customWidth="1"/>
    <col min="16" max="16" width="13" style="8" customWidth="1"/>
    <col min="17" max="17" width="20.453125" style="8" customWidth="1"/>
    <col min="18" max="18" width="22.453125" style="8" customWidth="1"/>
    <col min="19" max="16384" width="10.81640625" style="8"/>
  </cols>
  <sheetData>
    <row r="1" spans="1:17" ht="14.5" customHeight="1" x14ac:dyDescent="0.55000000000000004">
      <c r="A1" s="78"/>
      <c r="B1" s="78"/>
      <c r="C1" s="78"/>
      <c r="D1" s="78"/>
      <c r="E1" s="78"/>
      <c r="F1" s="78"/>
      <c r="G1" s="80"/>
      <c r="H1" s="80"/>
      <c r="I1" s="80"/>
      <c r="J1" s="80"/>
      <c r="K1" s="80"/>
      <c r="L1" s="80"/>
      <c r="M1" s="80"/>
      <c r="N1" s="78"/>
      <c r="O1" s="78"/>
      <c r="P1" s="78"/>
      <c r="Q1" s="78"/>
    </row>
    <row r="2" spans="1:17" ht="28" customHeight="1" x14ac:dyDescent="0.4">
      <c r="A2" s="736" t="s">
        <v>0</v>
      </c>
      <c r="B2" s="736"/>
      <c r="C2" s="736"/>
      <c r="D2" s="736"/>
      <c r="E2" s="736"/>
      <c r="F2" s="736"/>
      <c r="G2" s="736"/>
      <c r="H2" s="736"/>
      <c r="I2" s="736"/>
      <c r="J2" s="736"/>
      <c r="K2" s="736"/>
      <c r="L2" s="736"/>
      <c r="M2" s="736"/>
      <c r="N2" s="736"/>
      <c r="O2" s="736"/>
      <c r="P2" s="736"/>
      <c r="Q2" s="736"/>
    </row>
    <row r="3" spans="1:17" ht="25.5" customHeight="1" x14ac:dyDescent="0.4">
      <c r="A3" s="736"/>
      <c r="B3" s="736"/>
      <c r="C3" s="736"/>
      <c r="D3" s="736"/>
      <c r="E3" s="736"/>
      <c r="F3" s="736"/>
      <c r="G3" s="736"/>
      <c r="H3" s="736"/>
      <c r="I3" s="736"/>
      <c r="J3" s="736"/>
      <c r="K3" s="736"/>
      <c r="L3" s="736"/>
      <c r="M3" s="736"/>
      <c r="N3" s="736"/>
      <c r="O3" s="736"/>
      <c r="P3" s="736"/>
      <c r="Q3" s="736"/>
    </row>
    <row r="4" spans="1:17" ht="31" customHeight="1" x14ac:dyDescent="0.45">
      <c r="A4" s="71"/>
      <c r="B4" s="71"/>
      <c r="C4" s="71"/>
      <c r="D4" s="71"/>
      <c r="E4" s="72" t="s">
        <v>1</v>
      </c>
      <c r="F4" s="73" t="s">
        <v>2</v>
      </c>
      <c r="G4" s="74"/>
      <c r="H4" s="71"/>
      <c r="I4" s="75"/>
      <c r="J4" s="75"/>
      <c r="K4" s="75"/>
      <c r="L4" s="76" t="s">
        <v>3</v>
      </c>
      <c r="M4" s="77" t="s">
        <v>4</v>
      </c>
      <c r="N4" s="78"/>
      <c r="O4" s="78"/>
      <c r="P4" s="78"/>
      <c r="Q4" s="78"/>
    </row>
    <row r="5" spans="1:17" ht="17" x14ac:dyDescent="0.45">
      <c r="A5" s="78"/>
      <c r="B5" s="78"/>
      <c r="C5" s="78"/>
      <c r="D5" s="78"/>
      <c r="E5" s="79"/>
      <c r="F5" s="79"/>
      <c r="G5" s="78"/>
      <c r="H5" s="78"/>
      <c r="I5" s="79"/>
      <c r="J5" s="79"/>
      <c r="K5" s="79"/>
      <c r="L5" s="79"/>
      <c r="M5" s="78"/>
      <c r="N5" s="78"/>
      <c r="O5" s="78"/>
      <c r="P5" s="78"/>
      <c r="Q5" s="78"/>
    </row>
    <row r="7" spans="1:17" ht="38.25" customHeight="1" x14ac:dyDescent="0.4">
      <c r="A7" s="737" t="s">
        <v>5</v>
      </c>
      <c r="B7" s="737"/>
      <c r="C7" s="737"/>
      <c r="D7" s="737"/>
      <c r="E7" s="737"/>
      <c r="F7" s="737"/>
      <c r="G7" s="737"/>
      <c r="H7" s="737"/>
      <c r="I7" s="737"/>
      <c r="J7" s="737"/>
      <c r="K7" s="737"/>
      <c r="L7" s="737"/>
      <c r="M7" s="737"/>
      <c r="N7" s="737"/>
      <c r="O7" s="737"/>
      <c r="P7" s="737"/>
      <c r="Q7" s="737"/>
    </row>
    <row r="9" spans="1:17" ht="28.5" x14ac:dyDescent="0.4">
      <c r="A9" s="9" t="s">
        <v>6</v>
      </c>
      <c r="B9" s="9"/>
      <c r="C9" s="9"/>
      <c r="D9" s="9"/>
      <c r="E9" s="9"/>
      <c r="F9" s="9"/>
      <c r="G9" s="9"/>
      <c r="H9" s="9"/>
      <c r="I9" s="9"/>
      <c r="J9" s="9"/>
      <c r="K9" s="9"/>
      <c r="L9" s="9"/>
      <c r="M9" s="9"/>
      <c r="N9" s="9"/>
      <c r="O9" s="9"/>
      <c r="P9" s="9"/>
      <c r="Q9" s="9"/>
    </row>
    <row r="10" spans="1:17" x14ac:dyDescent="0.4">
      <c r="A10" s="10"/>
      <c r="B10" s="10"/>
      <c r="C10" s="10"/>
      <c r="D10" s="10"/>
      <c r="E10" s="10"/>
      <c r="F10" s="10"/>
      <c r="G10" s="10"/>
      <c r="H10" s="10"/>
      <c r="I10" s="10"/>
      <c r="J10" s="10"/>
      <c r="K10" s="10"/>
      <c r="L10" s="10"/>
      <c r="M10" s="10"/>
      <c r="N10" s="10"/>
    </row>
    <row r="11" spans="1:17" ht="15.75" customHeight="1" x14ac:dyDescent="0.4">
      <c r="A11" s="740" t="s">
        <v>7</v>
      </c>
      <c r="B11" s="740"/>
      <c r="C11" s="740"/>
      <c r="D11" s="11"/>
      <c r="E11" s="742" t="s">
        <v>8</v>
      </c>
      <c r="F11" s="742"/>
      <c r="G11" s="742"/>
      <c r="H11" s="12"/>
      <c r="I11" s="741" t="s">
        <v>9</v>
      </c>
      <c r="J11" s="741"/>
      <c r="K11" s="741"/>
      <c r="L11" s="12"/>
      <c r="M11" s="743" t="s">
        <v>10</v>
      </c>
      <c r="N11" s="743"/>
      <c r="O11" s="13"/>
    </row>
    <row r="12" spans="1:17" ht="17" x14ac:dyDescent="0.4">
      <c r="A12" s="740"/>
      <c r="B12" s="740"/>
      <c r="C12" s="740"/>
      <c r="D12" s="11"/>
      <c r="E12" s="742"/>
      <c r="F12" s="742"/>
      <c r="G12" s="742"/>
      <c r="H12" s="12"/>
      <c r="I12" s="741"/>
      <c r="J12" s="741"/>
      <c r="K12" s="741"/>
      <c r="L12" s="12"/>
      <c r="M12" s="743"/>
      <c r="N12" s="743"/>
      <c r="O12" s="13"/>
    </row>
    <row r="13" spans="1:17" ht="14.5" customHeight="1" x14ac:dyDescent="0.4">
      <c r="A13" s="744" t="s">
        <v>11</v>
      </c>
      <c r="B13" s="744"/>
      <c r="C13" s="744"/>
      <c r="D13" s="14"/>
      <c r="E13" s="746" t="s">
        <v>760</v>
      </c>
      <c r="F13" s="746"/>
      <c r="G13" s="746"/>
      <c r="H13" s="15"/>
      <c r="I13" s="745" t="s">
        <v>12</v>
      </c>
      <c r="J13" s="745"/>
      <c r="K13" s="745"/>
      <c r="L13" s="15"/>
      <c r="M13" s="747" t="s">
        <v>13</v>
      </c>
      <c r="N13" s="747"/>
      <c r="O13" s="16"/>
    </row>
    <row r="14" spans="1:17" ht="23.25" customHeight="1" x14ac:dyDescent="0.4">
      <c r="A14" s="744"/>
      <c r="B14" s="744"/>
      <c r="C14" s="744"/>
      <c r="D14" s="14"/>
      <c r="E14" s="746"/>
      <c r="F14" s="746"/>
      <c r="G14" s="746"/>
      <c r="H14" s="15"/>
      <c r="I14" s="745"/>
      <c r="J14" s="745"/>
      <c r="K14" s="745"/>
      <c r="L14" s="15"/>
      <c r="M14" s="747"/>
      <c r="N14" s="747"/>
      <c r="O14" s="16"/>
    </row>
    <row r="15" spans="1:17" ht="36" customHeight="1" x14ac:dyDescent="0.4">
      <c r="A15" s="744"/>
      <c r="B15" s="744"/>
      <c r="C15" s="744"/>
      <c r="D15" s="17"/>
      <c r="E15" s="746"/>
      <c r="F15" s="746"/>
      <c r="G15" s="746"/>
      <c r="H15" s="10"/>
      <c r="I15" s="745"/>
      <c r="J15" s="745"/>
      <c r="K15" s="745"/>
      <c r="L15" s="10"/>
      <c r="M15" s="747"/>
      <c r="N15" s="747"/>
      <c r="O15" s="18"/>
    </row>
    <row r="17" spans="1:18" ht="28.5" x14ac:dyDescent="0.4">
      <c r="A17" s="9" t="s">
        <v>14</v>
      </c>
      <c r="B17" s="19"/>
      <c r="C17" s="19"/>
      <c r="D17" s="19"/>
      <c r="E17" s="19"/>
      <c r="F17" s="19"/>
      <c r="G17" s="19"/>
      <c r="H17" s="19"/>
      <c r="I17" s="19"/>
      <c r="J17" s="19"/>
      <c r="K17" s="19"/>
      <c r="L17" s="19"/>
      <c r="M17" s="19"/>
      <c r="N17" s="19"/>
    </row>
    <row r="18" spans="1:18" ht="50.5" customHeight="1" x14ac:dyDescent="0.4">
      <c r="A18" s="728" t="s">
        <v>762</v>
      </c>
      <c r="B18" s="729"/>
      <c r="C18" s="729"/>
      <c r="D18" s="729"/>
      <c r="E18" s="729"/>
      <c r="F18" s="729"/>
      <c r="G18" s="729"/>
      <c r="H18" s="729"/>
      <c r="I18" s="729"/>
      <c r="J18" s="729"/>
      <c r="K18" s="729"/>
      <c r="L18" s="729"/>
      <c r="M18" s="729"/>
      <c r="N18" s="729"/>
      <c r="O18" s="729"/>
      <c r="P18" s="729"/>
      <c r="Q18" s="729"/>
    </row>
    <row r="19" spans="1:18" ht="93.65" customHeight="1" x14ac:dyDescent="0.4">
      <c r="A19" s="729"/>
      <c r="B19" s="729"/>
      <c r="C19" s="729"/>
      <c r="D19" s="729"/>
      <c r="E19" s="729"/>
      <c r="F19" s="729"/>
      <c r="G19" s="729"/>
      <c r="H19" s="729"/>
      <c r="I19" s="729"/>
      <c r="J19" s="729"/>
      <c r="K19" s="729"/>
      <c r="L19" s="729"/>
      <c r="M19" s="729"/>
      <c r="N19" s="729"/>
      <c r="O19" s="729"/>
      <c r="P19" s="729"/>
      <c r="Q19" s="729"/>
    </row>
    <row r="20" spans="1:18" ht="44.5" customHeight="1" x14ac:dyDescent="0.4">
      <c r="A20" s="729"/>
      <c r="B20" s="729"/>
      <c r="C20" s="729"/>
      <c r="D20" s="729"/>
      <c r="E20" s="729"/>
      <c r="F20" s="729"/>
      <c r="G20" s="729"/>
      <c r="H20" s="729"/>
      <c r="I20" s="729"/>
      <c r="J20" s="729"/>
      <c r="K20" s="729"/>
      <c r="L20" s="729"/>
      <c r="M20" s="729"/>
      <c r="N20" s="729"/>
      <c r="O20" s="729"/>
      <c r="P20" s="729"/>
      <c r="Q20" s="729"/>
    </row>
    <row r="21" spans="1:18" ht="75" customHeight="1" x14ac:dyDescent="0.4">
      <c r="A21" s="729"/>
      <c r="B21" s="729"/>
      <c r="C21" s="729"/>
      <c r="D21" s="729"/>
      <c r="E21" s="729"/>
      <c r="F21" s="729"/>
      <c r="G21" s="729"/>
      <c r="H21" s="729"/>
      <c r="I21" s="729"/>
      <c r="J21" s="729"/>
      <c r="K21" s="729"/>
      <c r="L21" s="729"/>
      <c r="M21" s="729"/>
      <c r="N21" s="729"/>
      <c r="O21" s="729"/>
      <c r="P21" s="729"/>
      <c r="Q21" s="729"/>
      <c r="R21" s="8" t="s">
        <v>15</v>
      </c>
    </row>
    <row r="23" spans="1:18" ht="28.5" x14ac:dyDescent="0.4">
      <c r="A23" s="9" t="s">
        <v>16</v>
      </c>
      <c r="B23" s="19"/>
      <c r="C23" s="19"/>
      <c r="D23" s="19"/>
      <c r="E23" s="19"/>
      <c r="F23" s="19"/>
      <c r="G23" s="19"/>
      <c r="H23" s="19"/>
      <c r="I23" s="19"/>
      <c r="J23" s="19"/>
      <c r="K23" s="19"/>
      <c r="L23" s="19"/>
      <c r="M23" s="19"/>
      <c r="N23" s="19"/>
    </row>
    <row r="24" spans="1:18" ht="165.65" customHeight="1" x14ac:dyDescent="0.4">
      <c r="A24" s="728" t="s">
        <v>17</v>
      </c>
      <c r="B24" s="729"/>
      <c r="C24" s="729"/>
      <c r="D24" s="729"/>
      <c r="E24" s="729"/>
      <c r="F24" s="729"/>
      <c r="G24" s="729"/>
      <c r="H24" s="729"/>
      <c r="I24" s="729"/>
      <c r="J24" s="729"/>
      <c r="K24" s="729"/>
      <c r="L24" s="729"/>
      <c r="M24" s="729"/>
      <c r="N24" s="729"/>
      <c r="O24" s="729"/>
      <c r="P24" s="729"/>
      <c r="Q24" s="729"/>
    </row>
    <row r="25" spans="1:18" ht="75" customHeight="1" x14ac:dyDescent="0.4">
      <c r="A25" s="729"/>
      <c r="B25" s="729"/>
      <c r="C25" s="729"/>
      <c r="D25" s="729"/>
      <c r="E25" s="729"/>
      <c r="F25" s="729"/>
      <c r="G25" s="729"/>
      <c r="H25" s="729"/>
      <c r="I25" s="729"/>
      <c r="J25" s="729"/>
      <c r="K25" s="729"/>
      <c r="L25" s="729"/>
      <c r="M25" s="729"/>
      <c r="N25" s="729"/>
      <c r="O25" s="729"/>
      <c r="P25" s="729"/>
      <c r="Q25" s="729"/>
    </row>
    <row r="26" spans="1:18" ht="42" customHeight="1" x14ac:dyDescent="0.4">
      <c r="A26" s="729"/>
      <c r="B26" s="729"/>
      <c r="C26" s="729"/>
      <c r="D26" s="729"/>
      <c r="E26" s="729"/>
      <c r="F26" s="729"/>
      <c r="G26" s="729"/>
      <c r="H26" s="729"/>
      <c r="I26" s="729"/>
      <c r="J26" s="729"/>
      <c r="K26" s="729"/>
      <c r="L26" s="729"/>
      <c r="M26" s="729"/>
      <c r="N26" s="729"/>
      <c r="O26" s="729"/>
      <c r="P26" s="729"/>
      <c r="Q26" s="729"/>
    </row>
    <row r="27" spans="1:18" s="10" customFormat="1" ht="14.5" customHeight="1" x14ac:dyDescent="0.4">
      <c r="A27" s="271"/>
      <c r="B27" s="271"/>
      <c r="C27" s="271"/>
      <c r="D27" s="271"/>
      <c r="E27" s="271"/>
      <c r="F27" s="271"/>
      <c r="G27" s="271"/>
      <c r="H27" s="271"/>
      <c r="I27" s="271"/>
      <c r="J27" s="271"/>
      <c r="K27" s="271"/>
      <c r="L27" s="271"/>
      <c r="M27" s="271"/>
      <c r="N27" s="271"/>
      <c r="O27" s="271"/>
      <c r="P27" s="271"/>
      <c r="Q27" s="271"/>
    </row>
    <row r="28" spans="1:18" ht="30.65" customHeight="1" x14ac:dyDescent="0.75">
      <c r="A28" s="270" t="s">
        <v>18</v>
      </c>
      <c r="B28" s="19"/>
      <c r="C28" s="19"/>
      <c r="D28" s="19"/>
      <c r="E28" s="19"/>
      <c r="F28" s="19"/>
      <c r="G28" s="19"/>
      <c r="H28" s="19"/>
      <c r="I28" s="19"/>
      <c r="J28" s="19"/>
      <c r="K28" s="19"/>
      <c r="L28" s="19"/>
      <c r="M28" s="19"/>
      <c r="N28" s="19"/>
    </row>
    <row r="29" spans="1:18" ht="40" customHeight="1" x14ac:dyDescent="0.4">
      <c r="A29" s="729" t="s">
        <v>19</v>
      </c>
      <c r="B29" s="729"/>
      <c r="C29" s="729"/>
      <c r="D29" s="729"/>
      <c r="E29" s="729"/>
      <c r="F29" s="729"/>
      <c r="G29" s="729"/>
      <c r="H29" s="729"/>
      <c r="I29" s="729"/>
      <c r="J29" s="729"/>
      <c r="K29" s="729"/>
      <c r="L29" s="729"/>
      <c r="M29" s="729"/>
      <c r="N29" s="729"/>
      <c r="O29" s="729"/>
      <c r="P29" s="729"/>
      <c r="Q29" s="729"/>
    </row>
    <row r="30" spans="1:18" ht="31" customHeight="1" x14ac:dyDescent="0.4">
      <c r="A30" s="729"/>
      <c r="B30" s="729"/>
      <c r="C30" s="729"/>
      <c r="D30" s="729"/>
      <c r="E30" s="729"/>
      <c r="F30" s="729"/>
      <c r="G30" s="729"/>
      <c r="H30" s="729"/>
      <c r="I30" s="729"/>
      <c r="J30" s="729"/>
      <c r="K30" s="729"/>
      <c r="L30" s="729"/>
      <c r="M30" s="729"/>
      <c r="N30" s="729"/>
      <c r="O30" s="729"/>
      <c r="P30" s="729"/>
      <c r="Q30" s="729"/>
    </row>
    <row r="31" spans="1:18" ht="31" customHeight="1" x14ac:dyDescent="0.4">
      <c r="A31" s="729"/>
      <c r="B31" s="729"/>
      <c r="C31" s="729"/>
      <c r="D31" s="729"/>
      <c r="E31" s="729"/>
      <c r="F31" s="729"/>
      <c r="G31" s="729"/>
      <c r="H31" s="729"/>
      <c r="I31" s="729"/>
      <c r="J31" s="729"/>
      <c r="K31" s="729"/>
      <c r="L31" s="729"/>
      <c r="M31" s="729"/>
      <c r="N31" s="729"/>
      <c r="O31" s="729"/>
      <c r="P31" s="729"/>
      <c r="Q31" s="729"/>
    </row>
    <row r="33" spans="1:18" ht="30.65" customHeight="1" x14ac:dyDescent="0.4">
      <c r="A33" s="9" t="s">
        <v>20</v>
      </c>
      <c r="B33" s="20"/>
      <c r="C33" s="20"/>
      <c r="D33" s="20"/>
      <c r="E33" s="20"/>
      <c r="F33" s="20"/>
      <c r="G33" s="20"/>
      <c r="H33" s="20"/>
      <c r="I33" s="20"/>
      <c r="J33" s="20"/>
      <c r="K33" s="20"/>
      <c r="L33" s="20"/>
      <c r="M33" s="20"/>
      <c r="N33" s="20"/>
    </row>
    <row r="34" spans="1:18" ht="33" customHeight="1" x14ac:dyDescent="0.4">
      <c r="A34" s="728" t="s">
        <v>763</v>
      </c>
      <c r="B34" s="728"/>
      <c r="C34" s="728"/>
      <c r="D34" s="728"/>
      <c r="E34" s="728"/>
      <c r="F34" s="728"/>
      <c r="G34" s="728"/>
      <c r="H34" s="728"/>
      <c r="I34" s="728"/>
      <c r="J34" s="728"/>
      <c r="K34" s="728"/>
      <c r="L34" s="728"/>
      <c r="M34" s="728"/>
      <c r="N34" s="728"/>
      <c r="O34" s="728"/>
      <c r="P34" s="728"/>
      <c r="Q34" s="728"/>
    </row>
    <row r="35" spans="1:18" ht="34" customHeight="1" x14ac:dyDescent="0.4">
      <c r="A35" s="728"/>
      <c r="B35" s="728"/>
      <c r="C35" s="728"/>
      <c r="D35" s="728"/>
      <c r="E35" s="728"/>
      <c r="F35" s="728"/>
      <c r="G35" s="728"/>
      <c r="H35" s="728"/>
      <c r="I35" s="728"/>
      <c r="J35" s="728"/>
      <c r="K35" s="728"/>
      <c r="L35" s="728"/>
      <c r="M35" s="728"/>
      <c r="N35" s="728"/>
      <c r="O35" s="728"/>
      <c r="P35" s="728"/>
      <c r="Q35" s="728"/>
    </row>
    <row r="36" spans="1:18" ht="26.25" customHeight="1" x14ac:dyDescent="0.4">
      <c r="A36" s="728"/>
      <c r="B36" s="728"/>
      <c r="C36" s="728"/>
      <c r="D36" s="728"/>
      <c r="E36" s="728"/>
      <c r="F36" s="728"/>
      <c r="G36" s="728"/>
      <c r="H36" s="728"/>
      <c r="I36" s="728"/>
      <c r="J36" s="728"/>
      <c r="K36" s="728"/>
      <c r="L36" s="728"/>
      <c r="M36" s="728"/>
      <c r="N36" s="728"/>
      <c r="O36" s="728"/>
      <c r="P36" s="728"/>
      <c r="Q36" s="728"/>
    </row>
    <row r="37" spans="1:18" ht="34.5" customHeight="1" x14ac:dyDescent="0.4">
      <c r="A37" s="728"/>
      <c r="B37" s="728"/>
      <c r="C37" s="728"/>
      <c r="D37" s="728"/>
      <c r="E37" s="728"/>
      <c r="F37" s="728"/>
      <c r="G37" s="728"/>
      <c r="H37" s="728"/>
      <c r="I37" s="728"/>
      <c r="J37" s="728"/>
      <c r="K37" s="728"/>
      <c r="L37" s="728"/>
      <c r="M37" s="728"/>
      <c r="N37" s="728"/>
      <c r="O37" s="728"/>
      <c r="P37" s="728"/>
      <c r="Q37" s="728"/>
    </row>
    <row r="38" spans="1:18" ht="35.15" customHeight="1" x14ac:dyDescent="0.4">
      <c r="A38" s="728"/>
      <c r="B38" s="728"/>
      <c r="C38" s="728"/>
      <c r="D38" s="728"/>
      <c r="E38" s="728"/>
      <c r="F38" s="728"/>
      <c r="G38" s="728"/>
      <c r="H38" s="728"/>
      <c r="I38" s="728"/>
      <c r="J38" s="728"/>
      <c r="K38" s="728"/>
      <c r="L38" s="728"/>
      <c r="M38" s="728"/>
      <c r="N38" s="728"/>
      <c r="O38" s="728"/>
      <c r="P38" s="728"/>
      <c r="Q38" s="728"/>
    </row>
    <row r="39" spans="1:18" ht="14.5" customHeight="1" x14ac:dyDescent="0.4">
      <c r="A39" s="17"/>
      <c r="B39" s="17"/>
      <c r="C39" s="17"/>
      <c r="D39" s="17"/>
      <c r="E39" s="17"/>
      <c r="F39" s="17"/>
      <c r="G39" s="17"/>
      <c r="H39" s="17"/>
      <c r="I39" s="17"/>
      <c r="J39" s="17"/>
      <c r="K39" s="17"/>
      <c r="L39" s="17"/>
      <c r="M39" s="17"/>
      <c r="N39" s="17"/>
      <c r="O39" s="17"/>
      <c r="P39" s="17"/>
      <c r="Q39" s="17"/>
      <c r="R39" s="17"/>
    </row>
    <row r="40" spans="1:18" ht="30.65" customHeight="1" x14ac:dyDescent="0.4">
      <c r="A40" s="9" t="s">
        <v>21</v>
      </c>
      <c r="B40" s="307"/>
      <c r="C40" s="307"/>
      <c r="D40" s="307"/>
      <c r="E40" s="307"/>
      <c r="F40" s="307"/>
      <c r="G40" s="307"/>
      <c r="H40" s="307"/>
      <c r="I40" s="307"/>
      <c r="J40" s="307"/>
      <c r="K40" s="307"/>
      <c r="L40" s="307"/>
      <c r="M40" s="307"/>
      <c r="N40" s="307"/>
    </row>
    <row r="41" spans="1:18" ht="43" customHeight="1" x14ac:dyDescent="0.4">
      <c r="A41" s="739" t="s">
        <v>22</v>
      </c>
      <c r="B41" s="739"/>
      <c r="C41" s="739"/>
      <c r="D41" s="739"/>
      <c r="E41" s="739"/>
      <c r="F41" s="739"/>
      <c r="G41" s="739"/>
      <c r="H41" s="739"/>
      <c r="I41" s="739"/>
      <c r="J41" s="739"/>
      <c r="K41" s="739"/>
      <c r="L41" s="739"/>
      <c r="M41" s="739"/>
      <c r="N41" s="739"/>
      <c r="O41" s="739"/>
      <c r="P41" s="739"/>
      <c r="Q41" s="739"/>
    </row>
    <row r="42" spans="1:18" ht="32.15" customHeight="1" x14ac:dyDescent="0.4">
      <c r="A42" s="21" t="s">
        <v>23</v>
      </c>
      <c r="B42" s="22"/>
      <c r="C42" s="22"/>
      <c r="D42" s="22"/>
      <c r="E42" s="22"/>
      <c r="F42" s="22"/>
      <c r="G42" s="22"/>
      <c r="H42" s="22"/>
      <c r="I42" s="22"/>
      <c r="J42" s="22"/>
      <c r="K42" s="22"/>
      <c r="L42" s="22"/>
      <c r="M42" s="22"/>
      <c r="N42" s="22"/>
      <c r="O42" s="22"/>
      <c r="P42" s="22"/>
      <c r="Q42" s="22"/>
    </row>
    <row r="43" spans="1:18" x14ac:dyDescent="0.4">
      <c r="A43" s="23" t="s">
        <v>24</v>
      </c>
      <c r="B43" s="22"/>
      <c r="C43" s="22"/>
      <c r="D43" s="22"/>
      <c r="E43" s="22"/>
      <c r="F43" s="22"/>
      <c r="G43" s="22"/>
      <c r="H43" s="22"/>
      <c r="I43" s="22"/>
      <c r="J43" s="22"/>
      <c r="K43" s="22"/>
      <c r="L43" s="22"/>
      <c r="M43" s="22"/>
      <c r="N43" s="22"/>
      <c r="O43" s="22"/>
      <c r="P43" s="22"/>
      <c r="Q43" s="22"/>
    </row>
    <row r="44" spans="1:18" x14ac:dyDescent="0.4">
      <c r="A44" s="23" t="s">
        <v>25</v>
      </c>
      <c r="B44" s="22"/>
      <c r="C44" s="22"/>
      <c r="D44" s="22"/>
      <c r="E44" s="22"/>
      <c r="F44" s="22"/>
      <c r="G44" s="22"/>
      <c r="H44" s="22"/>
      <c r="I44" s="22"/>
      <c r="J44" s="22"/>
      <c r="K44" s="22"/>
      <c r="L44" s="22"/>
      <c r="M44" s="22"/>
      <c r="N44" s="22"/>
      <c r="O44" s="22"/>
      <c r="P44" s="22"/>
      <c r="Q44" s="22"/>
    </row>
    <row r="45" spans="1:18" s="26" customFormat="1" x14ac:dyDescent="0.4">
      <c r="A45" s="23" t="s">
        <v>26</v>
      </c>
      <c r="B45" s="22"/>
      <c r="C45" s="22"/>
      <c r="D45" s="22"/>
      <c r="E45" s="22"/>
      <c r="F45" s="22"/>
      <c r="G45" s="22"/>
      <c r="H45" s="22"/>
      <c r="I45" s="22"/>
      <c r="J45" s="22"/>
      <c r="K45" s="22"/>
      <c r="L45" s="22"/>
      <c r="M45" s="22"/>
      <c r="N45" s="22"/>
      <c r="O45" s="22"/>
      <c r="P45" s="22"/>
      <c r="Q45" s="22"/>
    </row>
    <row r="46" spans="1:18" x14ac:dyDescent="0.4">
      <c r="A46" s="23" t="s">
        <v>764</v>
      </c>
      <c r="B46" s="22"/>
      <c r="C46" s="22"/>
      <c r="D46" s="22"/>
      <c r="E46" s="22"/>
      <c r="F46" s="22"/>
      <c r="G46" s="22"/>
      <c r="H46" s="22"/>
      <c r="I46" s="22"/>
      <c r="J46" s="22"/>
      <c r="K46" s="22"/>
      <c r="L46" s="22"/>
      <c r="M46" s="22"/>
      <c r="N46" s="22"/>
      <c r="O46" s="22"/>
      <c r="P46" s="22"/>
      <c r="Q46" s="22"/>
    </row>
    <row r="47" spans="1:18" x14ac:dyDescent="0.4">
      <c r="A47" s="23" t="s">
        <v>27</v>
      </c>
      <c r="B47" s="22"/>
      <c r="C47" s="22"/>
      <c r="D47" s="22"/>
      <c r="E47" s="22"/>
      <c r="F47" s="22"/>
      <c r="G47" s="22"/>
      <c r="H47" s="22"/>
      <c r="I47" s="22"/>
      <c r="J47" s="22"/>
      <c r="K47" s="22"/>
      <c r="L47" s="22"/>
      <c r="M47" s="22"/>
      <c r="N47" s="22"/>
      <c r="O47" s="22"/>
      <c r="P47" s="22"/>
      <c r="Q47" s="22"/>
    </row>
    <row r="48" spans="1:18" s="26" customFormat="1" x14ac:dyDescent="0.4">
      <c r="A48" s="23" t="s">
        <v>750</v>
      </c>
      <c r="B48" s="22"/>
      <c r="C48" s="22"/>
      <c r="D48" s="22"/>
      <c r="E48" s="22"/>
      <c r="F48" s="22"/>
      <c r="G48" s="22"/>
      <c r="H48" s="22"/>
      <c r="I48" s="22"/>
      <c r="J48" s="22"/>
      <c r="K48" s="22"/>
      <c r="L48" s="22"/>
      <c r="M48" s="22"/>
      <c r="N48" s="22"/>
      <c r="O48" s="22"/>
      <c r="P48" s="22"/>
      <c r="Q48" s="22"/>
    </row>
    <row r="49" spans="1:17" s="26" customFormat="1" x14ac:dyDescent="0.4">
      <c r="A49" s="23" t="s">
        <v>751</v>
      </c>
      <c r="B49" s="22"/>
      <c r="C49" s="22"/>
      <c r="D49" s="22"/>
      <c r="E49" s="22"/>
      <c r="F49" s="22"/>
      <c r="G49" s="22"/>
      <c r="H49" s="22"/>
      <c r="I49" s="22"/>
      <c r="J49" s="22"/>
      <c r="K49" s="22"/>
      <c r="L49" s="22"/>
      <c r="M49" s="22"/>
      <c r="N49" s="22"/>
      <c r="O49" s="22"/>
      <c r="P49" s="22"/>
      <c r="Q49" s="22"/>
    </row>
    <row r="50" spans="1:17" x14ac:dyDescent="0.4">
      <c r="A50" s="458"/>
      <c r="B50" s="22"/>
      <c r="C50" s="22"/>
      <c r="D50" s="22"/>
      <c r="E50" s="22"/>
      <c r="F50" s="22"/>
      <c r="G50" s="22"/>
      <c r="H50" s="22"/>
      <c r="I50" s="22"/>
      <c r="J50" s="22"/>
      <c r="K50" s="22"/>
      <c r="L50" s="22"/>
      <c r="M50" s="22"/>
      <c r="N50" s="22"/>
      <c r="O50" s="22"/>
      <c r="P50" s="22"/>
      <c r="Q50" s="22"/>
    </row>
    <row r="51" spans="1:17" x14ac:dyDescent="0.4">
      <c r="A51" s="21" t="s">
        <v>28</v>
      </c>
      <c r="B51" s="22"/>
      <c r="C51" s="22"/>
      <c r="D51" s="22"/>
      <c r="E51" s="22"/>
      <c r="F51" s="22"/>
      <c r="G51" s="22"/>
      <c r="H51" s="22"/>
      <c r="I51" s="22"/>
      <c r="J51" s="22"/>
      <c r="K51" s="22"/>
      <c r="L51" s="22"/>
      <c r="M51" s="22"/>
      <c r="N51" s="22"/>
      <c r="O51" s="22"/>
      <c r="P51" s="22"/>
      <c r="Q51" s="22"/>
    </row>
    <row r="52" spans="1:17" s="26" customFormat="1" x14ac:dyDescent="0.4">
      <c r="A52" s="24" t="s">
        <v>29</v>
      </c>
      <c r="B52" s="25"/>
      <c r="C52" s="25"/>
      <c r="D52" s="25"/>
      <c r="E52" s="25"/>
      <c r="F52" s="25"/>
      <c r="G52" s="25"/>
      <c r="H52" s="25"/>
      <c r="I52" s="25"/>
      <c r="J52" s="25"/>
      <c r="K52" s="25"/>
      <c r="L52" s="25"/>
      <c r="M52" s="25"/>
      <c r="N52" s="25"/>
      <c r="O52" s="25"/>
      <c r="P52" s="25"/>
      <c r="Q52" s="25"/>
    </row>
    <row r="53" spans="1:17" s="26" customFormat="1" x14ac:dyDescent="0.4">
      <c r="A53" s="27" t="s">
        <v>30</v>
      </c>
      <c r="B53" s="25"/>
      <c r="C53" s="25"/>
      <c r="D53" s="25"/>
      <c r="E53" s="25"/>
      <c r="F53" s="25"/>
      <c r="G53" s="25"/>
      <c r="H53" s="25"/>
      <c r="I53" s="25"/>
      <c r="J53" s="25"/>
      <c r="K53" s="25"/>
      <c r="L53" s="25"/>
      <c r="M53" s="25"/>
      <c r="N53" s="25"/>
      <c r="O53" s="25"/>
      <c r="P53" s="25"/>
      <c r="Q53" s="25"/>
    </row>
    <row r="54" spans="1:17" s="26" customFormat="1" x14ac:dyDescent="0.4">
      <c r="A54" s="27" t="s">
        <v>31</v>
      </c>
      <c r="B54" s="25"/>
      <c r="C54" s="25"/>
      <c r="D54" s="25"/>
      <c r="E54" s="25"/>
      <c r="F54" s="25"/>
      <c r="G54" s="25"/>
      <c r="H54" s="25"/>
      <c r="I54" s="25"/>
      <c r="J54" s="25"/>
      <c r="K54" s="25"/>
      <c r="L54" s="25"/>
      <c r="M54" s="25"/>
      <c r="N54" s="25"/>
      <c r="O54" s="25"/>
      <c r="P54" s="25"/>
      <c r="Q54" s="25"/>
    </row>
    <row r="55" spans="1:17" s="26" customFormat="1" x14ac:dyDescent="0.4">
      <c r="A55" s="27" t="s">
        <v>32</v>
      </c>
      <c r="B55" s="25"/>
      <c r="C55" s="25"/>
      <c r="D55" s="25"/>
      <c r="E55" s="25"/>
      <c r="F55" s="25"/>
      <c r="G55" s="25"/>
      <c r="H55" s="25"/>
      <c r="I55" s="25"/>
      <c r="J55" s="25"/>
      <c r="K55" s="25"/>
      <c r="L55" s="25"/>
      <c r="M55" s="25"/>
      <c r="N55" s="25"/>
      <c r="O55" s="25"/>
      <c r="P55" s="25"/>
      <c r="Q55" s="25"/>
    </row>
    <row r="56" spans="1:17" s="26" customFormat="1" x14ac:dyDescent="0.4">
      <c r="A56" s="27" t="s">
        <v>33</v>
      </c>
      <c r="B56" s="25"/>
      <c r="C56" s="25"/>
      <c r="D56" s="25"/>
      <c r="E56" s="25"/>
      <c r="F56" s="25"/>
      <c r="G56" s="25"/>
      <c r="H56" s="25"/>
      <c r="I56" s="25"/>
      <c r="J56" s="25"/>
      <c r="K56" s="25"/>
      <c r="L56" s="25"/>
      <c r="M56" s="25"/>
      <c r="N56" s="25"/>
      <c r="O56" s="25"/>
      <c r="P56" s="25"/>
      <c r="Q56" s="25"/>
    </row>
    <row r="57" spans="1:17" s="26" customFormat="1" x14ac:dyDescent="0.4">
      <c r="A57" s="27"/>
      <c r="B57" s="25"/>
      <c r="C57" s="25"/>
      <c r="D57" s="25"/>
      <c r="E57" s="25"/>
      <c r="F57" s="25"/>
      <c r="G57" s="25"/>
      <c r="H57" s="25"/>
      <c r="I57" s="25"/>
      <c r="J57" s="25"/>
      <c r="K57" s="25"/>
      <c r="L57" s="25"/>
      <c r="M57" s="25"/>
      <c r="N57" s="25"/>
      <c r="O57" s="25"/>
      <c r="P57" s="25"/>
      <c r="Q57" s="25"/>
    </row>
    <row r="58" spans="1:17" x14ac:dyDescent="0.4">
      <c r="A58" s="21" t="s">
        <v>34</v>
      </c>
      <c r="B58" s="21"/>
      <c r="C58" s="21"/>
      <c r="D58" s="21"/>
      <c r="E58" s="21"/>
      <c r="F58" s="21"/>
      <c r="G58" s="21"/>
      <c r="H58" s="21"/>
      <c r="I58" s="21"/>
      <c r="J58" s="21"/>
      <c r="K58" s="21"/>
      <c r="L58" s="21"/>
      <c r="M58" s="21"/>
      <c r="N58" s="21"/>
      <c r="O58" s="21"/>
      <c r="P58" s="21"/>
      <c r="Q58" s="21"/>
    </row>
    <row r="59" spans="1:17" s="26" customFormat="1" x14ac:dyDescent="0.4">
      <c r="A59" s="23" t="s">
        <v>29</v>
      </c>
      <c r="B59" s="28"/>
      <c r="C59" s="28"/>
      <c r="D59" s="28"/>
      <c r="E59" s="28"/>
      <c r="F59" s="28"/>
      <c r="G59" s="28"/>
      <c r="H59" s="28"/>
      <c r="I59" s="28"/>
      <c r="J59" s="28"/>
      <c r="K59" s="28"/>
      <c r="L59" s="28"/>
      <c r="M59" s="28"/>
      <c r="N59" s="28"/>
      <c r="O59" s="28"/>
      <c r="P59" s="28"/>
      <c r="Q59" s="28"/>
    </row>
    <row r="60" spans="1:17" s="26" customFormat="1" x14ac:dyDescent="0.4">
      <c r="A60" s="23" t="s">
        <v>30</v>
      </c>
      <c r="B60" s="28"/>
      <c r="C60" s="28"/>
      <c r="D60" s="28"/>
      <c r="E60" s="28"/>
      <c r="F60" s="28"/>
      <c r="G60" s="28"/>
      <c r="H60" s="28"/>
      <c r="I60" s="28"/>
      <c r="J60" s="28"/>
      <c r="K60" s="28"/>
      <c r="L60" s="28"/>
      <c r="M60" s="28"/>
      <c r="N60" s="28"/>
      <c r="O60" s="28"/>
      <c r="P60" s="28"/>
      <c r="Q60" s="28"/>
    </row>
    <row r="61" spans="1:17" x14ac:dyDescent="0.4">
      <c r="A61" s="29"/>
      <c r="B61" s="21"/>
      <c r="C61" s="21"/>
      <c r="D61" s="21"/>
      <c r="E61" s="21"/>
      <c r="F61" s="21"/>
      <c r="G61" s="21"/>
      <c r="H61" s="21"/>
      <c r="I61" s="21"/>
      <c r="J61" s="21"/>
      <c r="K61" s="21"/>
      <c r="L61" s="21"/>
      <c r="M61" s="21"/>
      <c r="N61" s="21"/>
      <c r="O61" s="21"/>
      <c r="P61" s="21"/>
      <c r="Q61" s="21"/>
    </row>
    <row r="62" spans="1:17" x14ac:dyDescent="0.4">
      <c r="A62" s="10"/>
      <c r="B62" s="10"/>
      <c r="C62" s="10"/>
      <c r="D62" s="10"/>
      <c r="E62" s="10"/>
      <c r="F62" s="10"/>
      <c r="G62" s="10"/>
      <c r="H62" s="10"/>
      <c r="I62" s="10"/>
      <c r="J62" s="10"/>
      <c r="K62" s="10"/>
      <c r="L62" s="10"/>
      <c r="M62" s="10"/>
      <c r="N62" s="10"/>
    </row>
    <row r="63" spans="1:17" ht="30.65" customHeight="1" x14ac:dyDescent="0.4">
      <c r="A63" s="9" t="s">
        <v>35</v>
      </c>
      <c r="B63" s="20"/>
      <c r="C63" s="20"/>
      <c r="D63" s="20"/>
      <c r="E63" s="20"/>
      <c r="F63" s="20"/>
      <c r="G63" s="20"/>
      <c r="H63" s="20"/>
      <c r="I63" s="20"/>
      <c r="J63" s="20"/>
      <c r="K63" s="20"/>
      <c r="L63" s="20"/>
      <c r="M63" s="20"/>
      <c r="N63" s="20"/>
    </row>
    <row r="64" spans="1:17" x14ac:dyDescent="0.4">
      <c r="A64" s="10"/>
      <c r="B64" s="10"/>
      <c r="C64" s="10"/>
      <c r="D64" s="10"/>
      <c r="E64" s="10"/>
      <c r="F64" s="10"/>
      <c r="G64" s="10"/>
      <c r="H64" s="10"/>
      <c r="I64" s="10"/>
      <c r="J64" s="10"/>
      <c r="K64" s="10"/>
      <c r="L64" s="10"/>
      <c r="M64" s="10"/>
      <c r="N64" s="10"/>
    </row>
    <row r="65" spans="1:14" ht="16" thickBot="1" x14ac:dyDescent="0.45">
      <c r="A65" s="30" t="s">
        <v>36</v>
      </c>
      <c r="B65" s="724" t="s">
        <v>37</v>
      </c>
      <c r="C65" s="748"/>
      <c r="D65" s="724" t="s">
        <v>38</v>
      </c>
      <c r="E65" s="725"/>
      <c r="F65" s="725"/>
      <c r="G65" s="725"/>
      <c r="H65" s="725"/>
      <c r="I65" s="725"/>
      <c r="J65" s="725"/>
      <c r="K65" s="725"/>
      <c r="L65" s="725"/>
      <c r="M65" s="725"/>
      <c r="N65" s="725"/>
    </row>
    <row r="66" spans="1:14" ht="16.5" thickTop="1" thickBot="1" x14ac:dyDescent="0.45">
      <c r="A66" s="31" t="s">
        <v>39</v>
      </c>
      <c r="B66" s="735" t="s">
        <v>40</v>
      </c>
      <c r="C66" s="731"/>
      <c r="D66" s="732" t="s">
        <v>41</v>
      </c>
      <c r="E66" s="732"/>
      <c r="F66" s="732"/>
      <c r="G66" s="732"/>
      <c r="H66" s="732"/>
      <c r="I66" s="732"/>
      <c r="J66" s="732"/>
      <c r="K66" s="732"/>
      <c r="L66" s="732"/>
      <c r="M66" s="732"/>
      <c r="N66" s="733"/>
    </row>
    <row r="67" spans="1:14" ht="16.5" thickTop="1" thickBot="1" x14ac:dyDescent="0.45">
      <c r="A67" s="31" t="s">
        <v>42</v>
      </c>
      <c r="B67" s="730" t="s">
        <v>43</v>
      </c>
      <c r="C67" s="731"/>
      <c r="D67" s="732" t="s">
        <v>44</v>
      </c>
      <c r="E67" s="732"/>
      <c r="F67" s="732"/>
      <c r="G67" s="732"/>
      <c r="H67" s="732"/>
      <c r="I67" s="732"/>
      <c r="J67" s="732"/>
      <c r="K67" s="732"/>
      <c r="L67" s="732"/>
      <c r="M67" s="732"/>
      <c r="N67" s="733"/>
    </row>
    <row r="68" spans="1:14" ht="16" thickTop="1" x14ac:dyDescent="0.4">
      <c r="A68" s="31" t="s">
        <v>45</v>
      </c>
      <c r="B68" s="730" t="s">
        <v>46</v>
      </c>
      <c r="C68" s="731"/>
      <c r="D68" s="732" t="s">
        <v>47</v>
      </c>
      <c r="E68" s="732"/>
      <c r="F68" s="732"/>
      <c r="G68" s="732"/>
      <c r="H68" s="732"/>
      <c r="I68" s="732"/>
      <c r="J68" s="732"/>
      <c r="K68" s="732"/>
      <c r="L68" s="732"/>
      <c r="M68" s="732"/>
      <c r="N68" s="733"/>
    </row>
    <row r="69" spans="1:14" x14ac:dyDescent="0.4">
      <c r="A69" s="10"/>
      <c r="B69" s="10"/>
      <c r="C69" s="10"/>
      <c r="D69" s="10"/>
      <c r="E69" s="10"/>
      <c r="F69" s="10"/>
      <c r="G69" s="10"/>
      <c r="H69" s="10"/>
      <c r="I69" s="10"/>
      <c r="J69" s="10"/>
      <c r="K69" s="10"/>
      <c r="L69" s="10"/>
      <c r="M69" s="10"/>
      <c r="N69" s="10"/>
    </row>
    <row r="70" spans="1:14" ht="28.5" x14ac:dyDescent="0.4">
      <c r="A70" s="9" t="s">
        <v>48</v>
      </c>
      <c r="B70" s="20"/>
      <c r="C70" s="20"/>
      <c r="D70" s="20"/>
      <c r="E70" s="20"/>
      <c r="F70" s="20"/>
      <c r="G70" s="20"/>
      <c r="H70" s="20"/>
      <c r="I70" s="20"/>
      <c r="J70" s="20"/>
      <c r="K70" s="20"/>
      <c r="L70" s="20"/>
      <c r="M70" s="20"/>
      <c r="N70" s="20"/>
    </row>
    <row r="71" spans="1:14" ht="16" thickBot="1" x14ac:dyDescent="0.45">
      <c r="A71" s="10"/>
      <c r="B71" s="10"/>
      <c r="C71" s="10"/>
      <c r="D71" s="10"/>
      <c r="E71" s="10"/>
      <c r="F71" s="10"/>
      <c r="G71" s="10"/>
      <c r="H71" s="10"/>
      <c r="I71" s="10"/>
      <c r="J71" s="10"/>
      <c r="K71" s="10"/>
      <c r="L71" s="10"/>
      <c r="M71" s="10"/>
      <c r="N71" s="10"/>
    </row>
    <row r="72" spans="1:14" ht="16.5" thickTop="1" thickBot="1" x14ac:dyDescent="0.45">
      <c r="A72" s="32" t="s">
        <v>49</v>
      </c>
      <c r="B72" s="726" t="s">
        <v>50</v>
      </c>
      <c r="C72" s="727"/>
      <c r="D72" s="727"/>
      <c r="E72" s="727"/>
      <c r="F72" s="727"/>
      <c r="G72" s="727"/>
      <c r="H72" s="727"/>
      <c r="I72" s="727"/>
      <c r="J72" s="727"/>
      <c r="K72" s="727"/>
      <c r="L72" s="727"/>
      <c r="M72" s="727"/>
      <c r="N72" s="727"/>
    </row>
    <row r="73" spans="1:14" ht="16.5" thickTop="1" thickBot="1" x14ac:dyDescent="0.45">
      <c r="A73" s="32" t="s">
        <v>51</v>
      </c>
      <c r="B73" s="726" t="s">
        <v>52</v>
      </c>
      <c r="C73" s="727"/>
      <c r="D73" s="727"/>
      <c r="E73" s="727"/>
      <c r="F73" s="727"/>
      <c r="G73" s="727"/>
      <c r="H73" s="727"/>
      <c r="I73" s="727"/>
      <c r="J73" s="727"/>
      <c r="K73" s="727"/>
      <c r="L73" s="727"/>
      <c r="M73" s="727"/>
      <c r="N73" s="727"/>
    </row>
    <row r="74" spans="1:14" ht="16.5" thickTop="1" thickBot="1" x14ac:dyDescent="0.45">
      <c r="A74" s="32" t="s">
        <v>53</v>
      </c>
      <c r="B74" s="33" t="s">
        <v>54</v>
      </c>
      <c r="C74" s="34"/>
      <c r="D74" s="34"/>
      <c r="E74" s="34"/>
      <c r="F74" s="34"/>
      <c r="G74" s="34"/>
      <c r="H74" s="34"/>
      <c r="I74" s="34"/>
      <c r="J74" s="34"/>
      <c r="K74" s="34"/>
      <c r="L74" s="34"/>
      <c r="M74" s="34"/>
      <c r="N74" s="34"/>
    </row>
    <row r="75" spans="1:14" ht="16.5" thickTop="1" thickBot="1" x14ac:dyDescent="0.45">
      <c r="A75" s="32" t="s">
        <v>55</v>
      </c>
      <c r="B75" s="33" t="s">
        <v>56</v>
      </c>
      <c r="C75" s="34"/>
      <c r="D75" s="34"/>
      <c r="E75" s="34"/>
      <c r="F75" s="34"/>
      <c r="G75" s="34"/>
      <c r="H75" s="34"/>
      <c r="I75" s="34"/>
      <c r="J75" s="34"/>
      <c r="K75" s="34"/>
      <c r="L75" s="34"/>
      <c r="M75" s="34"/>
      <c r="N75" s="34"/>
    </row>
    <row r="76" spans="1:14" ht="16.5" thickTop="1" thickBot="1" x14ac:dyDescent="0.45">
      <c r="A76" s="32" t="s">
        <v>57</v>
      </c>
      <c r="B76" s="33" t="s">
        <v>58</v>
      </c>
      <c r="C76" s="34"/>
      <c r="D76" s="34"/>
      <c r="E76" s="34"/>
      <c r="F76" s="34"/>
      <c r="G76" s="34"/>
      <c r="H76" s="34"/>
      <c r="I76" s="34"/>
      <c r="J76" s="34"/>
      <c r="K76" s="34"/>
      <c r="L76" s="34"/>
      <c r="M76" s="34"/>
      <c r="N76" s="34"/>
    </row>
    <row r="77" spans="1:14" ht="16.5" thickTop="1" thickBot="1" x14ac:dyDescent="0.45">
      <c r="A77" s="32" t="s">
        <v>59</v>
      </c>
      <c r="B77" s="726" t="s">
        <v>32</v>
      </c>
      <c r="C77" s="727"/>
      <c r="D77" s="727"/>
      <c r="E77" s="727"/>
      <c r="F77" s="727"/>
      <c r="G77" s="727"/>
      <c r="H77" s="727"/>
      <c r="I77" s="727"/>
      <c r="J77" s="727"/>
      <c r="K77" s="727"/>
      <c r="L77" s="727"/>
      <c r="M77" s="727"/>
      <c r="N77" s="727"/>
    </row>
    <row r="78" spans="1:14" ht="16.5" thickTop="1" thickBot="1" x14ac:dyDescent="0.45">
      <c r="A78" s="32" t="s">
        <v>60</v>
      </c>
      <c r="B78" s="726" t="s">
        <v>61</v>
      </c>
      <c r="C78" s="727"/>
      <c r="D78" s="727"/>
      <c r="E78" s="727"/>
      <c r="F78" s="727"/>
      <c r="G78" s="727"/>
      <c r="H78" s="727"/>
      <c r="I78" s="727"/>
      <c r="J78" s="727"/>
      <c r="K78" s="727"/>
      <c r="L78" s="727"/>
      <c r="M78" s="727"/>
      <c r="N78" s="727"/>
    </row>
    <row r="79" spans="1:14" ht="16.5" thickTop="1" thickBot="1" x14ac:dyDescent="0.45">
      <c r="A79" s="32" t="s">
        <v>62</v>
      </c>
      <c r="B79" s="726" t="s">
        <v>63</v>
      </c>
      <c r="C79" s="727"/>
      <c r="D79" s="727"/>
      <c r="E79" s="727"/>
      <c r="F79" s="727"/>
      <c r="G79" s="727"/>
      <c r="H79" s="727"/>
      <c r="I79" s="727"/>
      <c r="J79" s="727"/>
      <c r="K79" s="727"/>
      <c r="L79" s="727"/>
      <c r="M79" s="727"/>
      <c r="N79" s="727"/>
    </row>
    <row r="80" spans="1:14" ht="16.5" thickTop="1" thickBot="1" x14ac:dyDescent="0.45">
      <c r="A80" s="32" t="s">
        <v>64</v>
      </c>
      <c r="B80" s="726" t="s">
        <v>65</v>
      </c>
      <c r="C80" s="727"/>
      <c r="D80" s="727"/>
      <c r="E80" s="727"/>
      <c r="F80" s="727"/>
      <c r="G80" s="727"/>
      <c r="H80" s="727"/>
      <c r="I80" s="727"/>
      <c r="J80" s="727"/>
      <c r="K80" s="727"/>
      <c r="L80" s="727"/>
      <c r="M80" s="727"/>
      <c r="N80" s="727"/>
    </row>
    <row r="81" spans="1:17" ht="16.5" thickTop="1" thickBot="1" x14ac:dyDescent="0.45">
      <c r="A81" s="32" t="s">
        <v>66</v>
      </c>
      <c r="B81" s="33" t="s">
        <v>67</v>
      </c>
      <c r="C81" s="34"/>
      <c r="D81" s="34"/>
      <c r="E81" s="34"/>
      <c r="F81" s="34"/>
      <c r="G81" s="34"/>
      <c r="H81" s="34"/>
      <c r="I81" s="34"/>
      <c r="J81" s="34"/>
      <c r="K81" s="34"/>
      <c r="L81" s="34"/>
      <c r="M81" s="34"/>
      <c r="N81" s="34"/>
    </row>
    <row r="82" spans="1:17" ht="16.5" thickTop="1" thickBot="1" x14ac:dyDescent="0.45">
      <c r="A82" s="32" t="s">
        <v>68</v>
      </c>
      <c r="B82" s="33" t="s">
        <v>69</v>
      </c>
      <c r="C82" s="34"/>
      <c r="D82" s="34"/>
      <c r="E82" s="34"/>
      <c r="F82" s="34"/>
      <c r="G82" s="34"/>
      <c r="H82" s="34"/>
      <c r="I82" s="34"/>
      <c r="J82" s="34"/>
      <c r="K82" s="34"/>
      <c r="L82" s="34"/>
      <c r="M82" s="34"/>
      <c r="N82" s="34"/>
    </row>
    <row r="83" spans="1:17" ht="16.5" thickTop="1" thickBot="1" x14ac:dyDescent="0.45">
      <c r="A83" s="32" t="s">
        <v>70</v>
      </c>
      <c r="B83" s="726" t="s">
        <v>71</v>
      </c>
      <c r="C83" s="727"/>
      <c r="D83" s="727"/>
      <c r="E83" s="727"/>
      <c r="F83" s="727"/>
      <c r="G83" s="727"/>
      <c r="H83" s="727"/>
      <c r="I83" s="727"/>
      <c r="J83" s="727"/>
      <c r="K83" s="727"/>
      <c r="L83" s="727"/>
      <c r="M83" s="727"/>
      <c r="N83" s="727"/>
    </row>
    <row r="84" spans="1:17" ht="16" thickTop="1" x14ac:dyDescent="0.4"/>
    <row r="85" spans="1:17" ht="27" customHeight="1" x14ac:dyDescent="0.4">
      <c r="A85" s="738" t="s">
        <v>72</v>
      </c>
      <c r="B85" s="738"/>
      <c r="C85" s="738"/>
      <c r="D85" s="738"/>
      <c r="E85" s="738"/>
      <c r="F85" s="738"/>
      <c r="G85" s="738"/>
      <c r="H85" s="738"/>
      <c r="I85" s="738"/>
      <c r="J85" s="738"/>
      <c r="K85" s="738"/>
      <c r="L85" s="738"/>
      <c r="M85" s="738"/>
      <c r="N85" s="738"/>
      <c r="O85" s="35"/>
      <c r="P85" s="35"/>
      <c r="Q85" s="35"/>
    </row>
    <row r="86" spans="1:17" ht="54" customHeight="1" x14ac:dyDescent="0.4">
      <c r="A86" s="734" t="s">
        <v>761</v>
      </c>
      <c r="B86" s="734"/>
      <c r="C86" s="734"/>
      <c r="D86" s="734"/>
      <c r="E86" s="734"/>
      <c r="F86" s="734"/>
      <c r="G86" s="734"/>
      <c r="H86" s="734"/>
      <c r="I86" s="734"/>
      <c r="J86" s="734"/>
      <c r="K86" s="734"/>
      <c r="L86" s="734"/>
      <c r="M86" s="734"/>
      <c r="N86" s="734"/>
      <c r="O86" s="734"/>
      <c r="P86" s="734"/>
      <c r="Q86" s="734"/>
    </row>
  </sheetData>
  <sheetProtection formatCells="0" formatColumns="0" formatRows="0" insertColumns="0" insertRows="0" insertHyperlinks="0" deleteColumns="0" deleteRows="0" sort="0" autoFilter="0" pivotTables="0"/>
  <mergeCells count="32">
    <mergeCell ref="A2:Q3"/>
    <mergeCell ref="A7:Q7"/>
    <mergeCell ref="A85:N85"/>
    <mergeCell ref="A18:Q21"/>
    <mergeCell ref="A29:Q31"/>
    <mergeCell ref="A34:Q38"/>
    <mergeCell ref="A41:Q41"/>
    <mergeCell ref="A11:C12"/>
    <mergeCell ref="I11:K12"/>
    <mergeCell ref="E11:G12"/>
    <mergeCell ref="M11:N12"/>
    <mergeCell ref="A13:C15"/>
    <mergeCell ref="I13:K15"/>
    <mergeCell ref="E13:G15"/>
    <mergeCell ref="M13:N15"/>
    <mergeCell ref="B65:C65"/>
    <mergeCell ref="A86:Q86"/>
    <mergeCell ref="B77:N77"/>
    <mergeCell ref="B83:N83"/>
    <mergeCell ref="B78:N78"/>
    <mergeCell ref="B66:C66"/>
    <mergeCell ref="D66:N66"/>
    <mergeCell ref="B79:N79"/>
    <mergeCell ref="B80:N80"/>
    <mergeCell ref="D67:N67"/>
    <mergeCell ref="B73:N73"/>
    <mergeCell ref="D65:N65"/>
    <mergeCell ref="B72:N72"/>
    <mergeCell ref="A24:Q26"/>
    <mergeCell ref="B67:C67"/>
    <mergeCell ref="B68:C68"/>
    <mergeCell ref="D68:N68"/>
  </mergeCells>
  <phoneticPr fontId="4" type="noConversion"/>
  <hyperlinks>
    <hyperlink ref="M4" r:id="rId1" xr:uid="{4B189E25-FEC4-44F2-82ED-98F051290FBF}"/>
    <hyperlink ref="A43" r:id="rId2" xr:uid="{68ECEB79-C1A0-4B36-9866-587CB74704EB}"/>
    <hyperlink ref="A44" r:id="rId3" xr:uid="{A41702A9-9745-4E54-A744-2D4A2CE023A6}"/>
    <hyperlink ref="A45" r:id="rId4" xr:uid="{6D270DCE-CC90-4940-9CE5-DB4F9D7E6139}"/>
    <hyperlink ref="A47" r:id="rId5" xr:uid="{C3E832EF-5BE2-4C54-931D-5F95ADCFD646}"/>
    <hyperlink ref="A52" r:id="rId6" xr:uid="{8865F294-8E47-4094-8F90-088A5AA5A7C0}"/>
    <hyperlink ref="A53" r:id="rId7" xr:uid="{511E6AD3-786F-4F7F-ADBE-2C80123128C6}"/>
    <hyperlink ref="A54" r:id="rId8" xr:uid="{B95F8502-51E9-47B8-850B-49DFAC3A9189}"/>
    <hyperlink ref="A55" r:id="rId9" xr:uid="{85B77DD2-387C-4465-8989-01D2849881FD}"/>
    <hyperlink ref="A56" r:id="rId10" xr:uid="{1CBCB182-FB86-4185-B022-365BD7BD6507}"/>
    <hyperlink ref="A59" r:id="rId11" xr:uid="{80FF32A8-724A-48B8-ADE6-BA3FF2C67261}"/>
    <hyperlink ref="A60" r:id="rId12" xr:uid="{98AC4C84-00C3-4BF4-A69F-E994AA78288D}"/>
    <hyperlink ref="E11:G12" location="'Status Check'!A1" display="STATUS READINESS CHECK " xr:uid="{74F3E9B5-977A-46BA-BC25-DCDB253F3C9B}"/>
    <hyperlink ref="M11:N12" location="'SBTN Methods &amp; Guidance'!A1" display="SBTN METHODS &amp; GUIDANCE" xr:uid="{353CCB8B-682E-46BC-86C1-3061F102BCB9}"/>
    <hyperlink ref="I11:K12" location="'STEP 1a '!A1" display="STEPS 1-2" xr:uid="{F49C9B8B-4246-4B4A-8933-50200F0D32B0}"/>
    <hyperlink ref="A11:C12" location="'READ ME'!A23" display="READ ME" xr:uid="{95C0878A-F56F-4257-B0F2-81E5679FA2CB}"/>
    <hyperlink ref="A48" r:id="rId13" display="Validation Submission Form" xr:uid="{355C46F0-FE8D-480C-88EF-CA1C2B2EF470}"/>
    <hyperlink ref="A49" r:id="rId14" xr:uid="{8BA7DF5A-26AC-4F80-B154-0734D54AA47A}"/>
    <hyperlink ref="A46" r:id="rId15" xr:uid="{24C848AE-6F03-4804-9CB4-D4106F053002}"/>
  </hyperlinks>
  <pageMargins left="0.7" right="0.7" top="0.75" bottom="0.75" header="0.3" footer="0.3"/>
  <pageSetup paperSize="9" orientation="portrait" horizontalDpi="1200" verticalDpi="1200"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619EB-1118-4910-AB00-D27F7F8A4000}">
  <sheetPr codeName="Sheet2">
    <tabColor theme="5"/>
  </sheetPr>
  <dimension ref="A1:R76"/>
  <sheetViews>
    <sheetView showGridLines="0" topLeftCell="A6" zoomScale="118" zoomScaleNormal="70" workbookViewId="0">
      <selection activeCell="B10" sqref="B10:J10"/>
    </sheetView>
  </sheetViews>
  <sheetFormatPr defaultColWidth="8.453125" defaultRowHeight="15.5" x14ac:dyDescent="0.4"/>
  <cols>
    <col min="1" max="1" width="2.453125" style="8" customWidth="1"/>
    <col min="2" max="2" width="23.453125" style="8" customWidth="1"/>
    <col min="3" max="3" width="66.453125" style="8" customWidth="1"/>
    <col min="4" max="4" width="1.81640625" style="70" customWidth="1"/>
    <col min="5" max="5" width="20.81640625" style="8" customWidth="1"/>
    <col min="6" max="6" width="7.1796875" style="26" customWidth="1"/>
    <col min="7" max="7" width="19.54296875" style="8" customWidth="1"/>
    <col min="8" max="8" width="66.453125" style="8" customWidth="1"/>
    <col min="9" max="9" width="2.81640625" style="8" customWidth="1"/>
    <col min="10" max="10" width="20.81640625" style="8" customWidth="1"/>
    <col min="11" max="11" width="8.453125" style="8"/>
    <col min="12" max="12" width="11.453125" style="8" customWidth="1"/>
    <col min="13" max="13" width="8.81640625" style="8" customWidth="1"/>
    <col min="14" max="16384" width="8.453125" style="8"/>
  </cols>
  <sheetData>
    <row r="1" spans="2:18" ht="14.25" customHeight="1" x14ac:dyDescent="0.4">
      <c r="B1" s="749" t="s">
        <v>73</v>
      </c>
      <c r="C1" s="749"/>
      <c r="D1" s="749"/>
      <c r="E1" s="749"/>
      <c r="F1" s="749"/>
      <c r="G1" s="749"/>
      <c r="H1" s="749"/>
      <c r="I1" s="749"/>
      <c r="J1" s="749"/>
    </row>
    <row r="2" spans="2:18" ht="49" customHeight="1" x14ac:dyDescent="0.4">
      <c r="B2" s="749"/>
      <c r="C2" s="749"/>
      <c r="D2" s="749"/>
      <c r="E2" s="749"/>
      <c r="F2" s="749"/>
      <c r="G2" s="749"/>
      <c r="H2" s="749"/>
      <c r="I2" s="749"/>
      <c r="J2" s="749"/>
    </row>
    <row r="3" spans="2:18" x14ac:dyDescent="0.4">
      <c r="B3" s="36"/>
      <c r="C3" s="752"/>
      <c r="D3" s="752"/>
      <c r="E3" s="752"/>
      <c r="F3" s="37"/>
      <c r="G3" s="36"/>
      <c r="H3" s="36"/>
      <c r="I3" s="36"/>
      <c r="J3" s="36"/>
      <c r="K3" s="10"/>
      <c r="L3" s="10"/>
      <c r="M3" s="10"/>
      <c r="N3" s="10"/>
      <c r="O3" s="10"/>
      <c r="P3" s="10"/>
      <c r="Q3" s="10"/>
    </row>
    <row r="4" spans="2:18" ht="15.75" customHeight="1" x14ac:dyDescent="0.4">
      <c r="B4" s="750" t="s">
        <v>74</v>
      </c>
      <c r="C4" s="750"/>
      <c r="D4" s="750"/>
      <c r="E4" s="750"/>
      <c r="F4" s="750" t="s">
        <v>75</v>
      </c>
      <c r="G4" s="750"/>
      <c r="H4" s="750"/>
      <c r="I4" s="750"/>
      <c r="J4" s="750"/>
      <c r="K4" s="12"/>
      <c r="L4" s="751"/>
      <c r="M4" s="751"/>
      <c r="N4" s="751"/>
      <c r="O4" s="12"/>
      <c r="P4" s="751"/>
      <c r="Q4" s="751"/>
      <c r="R4" s="13"/>
    </row>
    <row r="5" spans="2:18" ht="17" x14ac:dyDescent="0.4">
      <c r="B5" s="750"/>
      <c r="C5" s="750"/>
      <c r="D5" s="750"/>
      <c r="E5" s="750"/>
      <c r="F5" s="750"/>
      <c r="G5" s="750"/>
      <c r="H5" s="750"/>
      <c r="I5" s="750"/>
      <c r="J5" s="750"/>
      <c r="K5" s="12"/>
      <c r="L5" s="751"/>
      <c r="M5" s="751"/>
      <c r="N5" s="751"/>
      <c r="O5" s="12"/>
      <c r="P5" s="751"/>
      <c r="Q5" s="751"/>
      <c r="R5" s="13"/>
    </row>
    <row r="6" spans="2:18" ht="14.5" customHeight="1" x14ac:dyDescent="0.4">
      <c r="B6" s="762" t="s">
        <v>76</v>
      </c>
      <c r="C6" s="763"/>
      <c r="D6" s="763"/>
      <c r="E6" s="763"/>
      <c r="F6" s="762" t="s">
        <v>76</v>
      </c>
      <c r="G6" s="762"/>
      <c r="H6" s="762"/>
      <c r="I6" s="762"/>
      <c r="J6" s="762"/>
      <c r="K6" s="15"/>
      <c r="L6" s="760"/>
      <c r="M6" s="760"/>
      <c r="N6" s="760"/>
      <c r="O6" s="15"/>
      <c r="P6" s="760"/>
      <c r="Q6" s="760"/>
      <c r="R6" s="16"/>
    </row>
    <row r="7" spans="2:18" ht="23.25" customHeight="1" x14ac:dyDescent="0.4">
      <c r="B7" s="763"/>
      <c r="C7" s="763"/>
      <c r="D7" s="763"/>
      <c r="E7" s="763"/>
      <c r="F7" s="762"/>
      <c r="G7" s="762"/>
      <c r="H7" s="762"/>
      <c r="I7" s="762"/>
      <c r="J7" s="762"/>
      <c r="K7" s="15"/>
      <c r="L7" s="760"/>
      <c r="M7" s="760"/>
      <c r="N7" s="760"/>
      <c r="O7" s="15"/>
      <c r="P7" s="760"/>
      <c r="Q7" s="760"/>
      <c r="R7" s="16"/>
    </row>
    <row r="8" spans="2:18" ht="23.25" customHeight="1" x14ac:dyDescent="0.4">
      <c r="B8" s="763"/>
      <c r="C8" s="763"/>
      <c r="D8" s="763"/>
      <c r="E8" s="763"/>
      <c r="F8" s="762"/>
      <c r="G8" s="762"/>
      <c r="H8" s="762"/>
      <c r="I8" s="762"/>
      <c r="J8" s="762"/>
      <c r="K8" s="10"/>
      <c r="L8" s="760"/>
      <c r="M8" s="760"/>
      <c r="N8" s="760"/>
      <c r="O8" s="10"/>
      <c r="P8" s="760"/>
      <c r="Q8" s="760"/>
      <c r="R8" s="18"/>
    </row>
    <row r="9" spans="2:18" ht="23" x14ac:dyDescent="0.4">
      <c r="B9" s="38"/>
      <c r="C9" s="761"/>
      <c r="D9" s="761"/>
      <c r="E9" s="761"/>
      <c r="F9" s="40"/>
      <c r="G9" s="39"/>
      <c r="H9" s="39"/>
      <c r="I9" s="39"/>
      <c r="J9" s="39"/>
    </row>
    <row r="10" spans="2:18" ht="325.5" customHeight="1" x14ac:dyDescent="0.4">
      <c r="B10" s="753" t="s">
        <v>77</v>
      </c>
      <c r="C10" s="754"/>
      <c r="D10" s="754"/>
      <c r="E10" s="754"/>
      <c r="F10" s="754"/>
      <c r="G10" s="754"/>
      <c r="H10" s="754"/>
      <c r="I10" s="754"/>
      <c r="J10" s="754"/>
    </row>
    <row r="11" spans="2:18" ht="46.5" customHeight="1" thickBot="1" x14ac:dyDescent="0.5">
      <c r="B11" s="10"/>
      <c r="C11" s="48"/>
      <c r="D11" s="48"/>
      <c r="E11" s="48"/>
      <c r="F11" s="48"/>
      <c r="G11" s="48"/>
      <c r="H11" s="48"/>
      <c r="I11" s="48"/>
      <c r="J11" s="48"/>
      <c r="L11" s="479"/>
      <c r="N11" s="54"/>
    </row>
    <row r="12" spans="2:18" ht="36" customHeight="1" thickBot="1" x14ac:dyDescent="0.45">
      <c r="C12" s="412" t="s">
        <v>78</v>
      </c>
      <c r="D12" s="409"/>
      <c r="E12" s="408" t="str">
        <f>IF(OR(E14=8),"COMPLETE","INCOMPLETE")</f>
        <v>COMPLETE</v>
      </c>
      <c r="G12" s="758" t="s">
        <v>79</v>
      </c>
      <c r="H12" s="759"/>
      <c r="I12" s="410"/>
      <c r="J12" s="68" t="str">
        <f>IF(J14=15,"COMPLETE", "INCOMPLETE")</f>
        <v>COMPLETE</v>
      </c>
      <c r="N12" s="54"/>
    </row>
    <row r="13" spans="2:18" ht="7.5" customHeight="1" thickBot="1" x14ac:dyDescent="0.45">
      <c r="C13" s="41"/>
      <c r="D13" s="69"/>
      <c r="E13" s="42"/>
      <c r="I13" s="43"/>
    </row>
    <row r="14" spans="2:18" ht="39.65" customHeight="1" thickBot="1" x14ac:dyDescent="0.45">
      <c r="B14" s="442"/>
      <c r="C14" s="440" t="s">
        <v>80</v>
      </c>
      <c r="D14" s="399"/>
      <c r="E14" s="397">
        <f>SUM(COUNTIF(E17:E24,"READY"))</f>
        <v>8</v>
      </c>
      <c r="F14" s="413"/>
      <c r="G14" s="428"/>
      <c r="H14" s="429" t="s">
        <v>80</v>
      </c>
      <c r="I14" s="430"/>
      <c r="J14" s="431">
        <f>SUM(COUNTIF(J17:J20,"READY")+COUNTIF(J23:J27,"READY")+COUNTIF(J28:J33,"READY"))</f>
        <v>15</v>
      </c>
    </row>
    <row r="15" spans="2:18" ht="36" customHeight="1" thickBot="1" x14ac:dyDescent="0.45">
      <c r="B15" s="442"/>
      <c r="C15" s="441" t="s">
        <v>81</v>
      </c>
      <c r="D15" s="400"/>
      <c r="E15" s="398">
        <f>SUM(COUNTIF(E17:E24,"pending"))</f>
        <v>0</v>
      </c>
      <c r="F15" s="413"/>
      <c r="G15" s="432"/>
      <c r="H15" s="433" t="s">
        <v>81</v>
      </c>
      <c r="I15" s="434"/>
      <c r="J15" s="435">
        <f>SUM(COUNTIF(J17:J20,"PENDING")+COUNTIF(J23:J27,"PENDING")+COUNTIF(J28:J33,"PENDING"))</f>
        <v>0</v>
      </c>
    </row>
    <row r="16" spans="2:18" s="10" customFormat="1" ht="15" customHeight="1" thickBot="1" x14ac:dyDescent="0.45">
      <c r="B16" s="45"/>
      <c r="C16" s="46"/>
      <c r="D16" s="46"/>
      <c r="E16" s="62"/>
      <c r="F16" s="423"/>
      <c r="G16" s="46"/>
      <c r="H16" s="46"/>
      <c r="I16" s="411"/>
      <c r="J16" s="47"/>
    </row>
    <row r="17" spans="2:14" ht="42" customHeight="1" thickBot="1" x14ac:dyDescent="0.45">
      <c r="B17" s="487" t="str">
        <f>'STEP 1a '!A8</f>
        <v>Req. 1
Rec. 1</v>
      </c>
      <c r="C17" s="51" t="s">
        <v>82</v>
      </c>
      <c r="D17" s="46"/>
      <c r="E17" s="50" t="str">
        <f>IF(OR('STEP 1a '!D8='formula scratch sheet'!B1),"READY","PENDING")</f>
        <v>READY</v>
      </c>
      <c r="G17" s="487" t="str">
        <f>'STEP 1b '!A8</f>
        <v>Req. 9
Rec. 4
Rec. 5</v>
      </c>
      <c r="H17" s="57" t="s">
        <v>83</v>
      </c>
      <c r="I17" s="55"/>
      <c r="J17" s="50" t="str">
        <f>IF(OR(AND('STEP 1b '!D8='formula scratch sheet'!B1),AND('STEP 1b '!D8='formula scratch sheet'!B4)),"READY","PENDING")</f>
        <v>READY</v>
      </c>
    </row>
    <row r="18" spans="2:14" ht="21.65" customHeight="1" thickBot="1" x14ac:dyDescent="0.45">
      <c r="B18" s="459" t="str">
        <f>'STEP 1a '!A10</f>
        <v>Req. 2</v>
      </c>
      <c r="C18" s="689" t="s">
        <v>84</v>
      </c>
      <c r="D18" s="690"/>
      <c r="E18" s="691" t="str">
        <f>IF(OR('STEP 1a '!D10='formula scratch sheet'!B1),"READY","PENDING")</f>
        <v>READY</v>
      </c>
      <c r="G18" s="692" t="str">
        <f>'STEP 1b '!A10</f>
        <v>Req. 10</v>
      </c>
      <c r="H18" s="693" t="s">
        <v>85</v>
      </c>
      <c r="I18" s="694"/>
      <c r="J18" s="691" t="str">
        <f>IF(OR('STEP 1b '!D10='formula scratch sheet'!B1),"READY","PENDING")</f>
        <v>READY</v>
      </c>
    </row>
    <row r="19" spans="2:14" ht="21.65" customHeight="1" thickBot="1" x14ac:dyDescent="0.45">
      <c r="B19" s="49" t="str">
        <f>'STEP 1a '!A11</f>
        <v xml:space="preserve">Req. 3
</v>
      </c>
      <c r="C19" s="51" t="s">
        <v>86</v>
      </c>
      <c r="D19" s="46"/>
      <c r="E19" s="50" t="str">
        <f>IF(OR('STEP 1a '!D11='formula scratch sheet'!B1),"READY","PENDING")</f>
        <v>READY</v>
      </c>
      <c r="G19" s="487" t="str">
        <f>'STEP 1b '!A11</f>
        <v>Req. 11</v>
      </c>
      <c r="H19" s="57" t="s">
        <v>87</v>
      </c>
      <c r="I19" s="55"/>
      <c r="J19" s="50" t="str">
        <f>IF(OR('STEP 1b '!D11='formula scratch sheet'!B1),"READY","PENDING")</f>
        <v>READY</v>
      </c>
    </row>
    <row r="20" spans="2:14" ht="21.65" customHeight="1" thickBot="1" x14ac:dyDescent="0.45">
      <c r="B20" s="49" t="str">
        <f>'STEP 1a '!A12</f>
        <v>Req. 4</v>
      </c>
      <c r="C20" s="51" t="s">
        <v>88</v>
      </c>
      <c r="D20" s="46"/>
      <c r="E20" s="50" t="str">
        <f>IF(OR('STEP 1a '!D12='formula scratch sheet'!B1),"READY","PENDING")</f>
        <v>READY</v>
      </c>
      <c r="G20" s="49" t="str">
        <f>'STEP 1b '!A12</f>
        <v>Req. 12</v>
      </c>
      <c r="H20" s="57" t="s">
        <v>89</v>
      </c>
      <c r="I20" s="55"/>
      <c r="J20" s="50" t="str">
        <f>IF(OR('STEP 1b '!D12='formula scratch sheet'!B1),"READY","PENDING")</f>
        <v>READY</v>
      </c>
    </row>
    <row r="21" spans="2:14" ht="35.5" customHeight="1" thickBot="1" x14ac:dyDescent="0.45">
      <c r="B21" s="487" t="str">
        <f>'STEP 1a '!A14</f>
        <v>Req. 5
Rec. 2</v>
      </c>
      <c r="C21" s="51" t="s">
        <v>90</v>
      </c>
      <c r="D21" s="46"/>
      <c r="E21" s="50" t="str">
        <f>IF(OR('STEP 1a '!D14='formula scratch sheet'!B1),"READY","PENDING")</f>
        <v>READY</v>
      </c>
      <c r="G21" s="649" t="str">
        <f>'STEP 1b '!A14</f>
        <v>Rec. 6
Rec. 7</v>
      </c>
      <c r="H21" s="650" t="s">
        <v>91</v>
      </c>
      <c r="I21" s="55"/>
      <c r="J21" s="50" t="str">
        <f>IF(OR('STEP 1b '!D14='formula scratch sheet'!B1),"READY","PENDING")</f>
        <v>READY</v>
      </c>
    </row>
    <row r="22" spans="2:14" ht="35.5" customHeight="1" thickBot="1" x14ac:dyDescent="0.45">
      <c r="B22" s="49" t="str">
        <f>'STEP 1a '!A15</f>
        <v>Req. 6</v>
      </c>
      <c r="C22" s="51" t="s">
        <v>92</v>
      </c>
      <c r="D22" s="46"/>
      <c r="E22" s="50" t="str">
        <f>IF(OR('STEP 1a '!D15='formula scratch sheet'!B1),"READY","PENDING")</f>
        <v>READY</v>
      </c>
      <c r="G22" s="487" t="str">
        <f>'STEP 1b '!A13</f>
        <v>Req. 13
Rec. 9</v>
      </c>
      <c r="H22" s="488" t="s">
        <v>93</v>
      </c>
      <c r="J22" s="50" t="str">
        <f>IF(OR('STEP 1b '!D13='formula scratch sheet'!B1),"READY","PENDING")</f>
        <v>READY</v>
      </c>
    </row>
    <row r="23" spans="2:14" ht="35.5" customHeight="1" thickBot="1" x14ac:dyDescent="0.45">
      <c r="B23" s="487" t="str">
        <f>'STEP 1a '!A16</f>
        <v>Req. 7
Rec. 3</v>
      </c>
      <c r="C23" s="51" t="s">
        <v>94</v>
      </c>
      <c r="D23" s="46"/>
      <c r="E23" s="50" t="str">
        <f>IF(OR('STEP 1a '!D16='formula scratch sheet'!B1),"READY","PENDING")</f>
        <v>READY</v>
      </c>
      <c r="G23" s="49" t="str">
        <f>'STEP 1b '!A16</f>
        <v>Req. 14</v>
      </c>
      <c r="H23" s="463" t="s">
        <v>95</v>
      </c>
      <c r="I23" s="55"/>
      <c r="J23" s="50" t="str">
        <f>IF(OR('STEP 1b '!D16='formula scratch sheet'!B1),"READY","PENDING")</f>
        <v>READY</v>
      </c>
    </row>
    <row r="24" spans="2:14" ht="35.5" customHeight="1" thickBot="1" x14ac:dyDescent="0.45">
      <c r="B24" s="49" t="str">
        <f>'STEP 1a '!A17</f>
        <v>Req. 8</v>
      </c>
      <c r="C24" s="51" t="s">
        <v>96</v>
      </c>
      <c r="D24" s="46"/>
      <c r="E24" s="50" t="str">
        <f>IF(OR('STEP 1a '!D17='formula scratch sheet'!B1),"READY","PENDING")</f>
        <v>READY</v>
      </c>
      <c r="G24" s="487" t="str">
        <f>'STEP 1b '!A17</f>
        <v>Req. 15</v>
      </c>
      <c r="H24" s="463" t="s">
        <v>97</v>
      </c>
      <c r="I24" s="55"/>
      <c r="J24" s="50" t="str">
        <f>IF(OR('STEP 1b '!D17='formula scratch sheet'!B1),"READY","PENDING")</f>
        <v>READY</v>
      </c>
    </row>
    <row r="25" spans="2:14" ht="35.5" customHeight="1" thickBot="1" x14ac:dyDescent="0.45">
      <c r="G25" s="487" t="str">
        <f>'STEP 1b '!A18</f>
        <v>Req. 16
Rec. 8</v>
      </c>
      <c r="H25" s="463" t="s">
        <v>98</v>
      </c>
      <c r="I25" s="55"/>
      <c r="J25" s="50" t="str">
        <f>IF(OR('STEP 1b '!D18='formula scratch sheet'!B1),"READY","PENDING")</f>
        <v>READY</v>
      </c>
    </row>
    <row r="26" spans="2:14" ht="35.5" customHeight="1" thickBot="1" x14ac:dyDescent="0.45">
      <c r="G26" s="487" t="str">
        <f>'STEP 1b '!A19</f>
        <v>Req. 17
Req. 18</v>
      </c>
      <c r="H26" s="463" t="s">
        <v>99</v>
      </c>
      <c r="I26" s="55"/>
      <c r="J26" s="50" t="str">
        <f>IF(OR('STEP 1b '!D19='formula scratch sheet'!B1),"READY","PENDING")</f>
        <v>READY</v>
      </c>
    </row>
    <row r="27" spans="2:14" ht="36" customHeight="1" thickBot="1" x14ac:dyDescent="0.45">
      <c r="D27" s="8"/>
      <c r="G27" s="487" t="str">
        <f>'STEP 1b '!A20</f>
        <v>Req. 19
Req. 20</v>
      </c>
      <c r="H27" s="57" t="s">
        <v>100</v>
      </c>
      <c r="I27" s="55"/>
      <c r="J27" s="50" t="str">
        <f>IF(OR('STEP 1b '!D20='formula scratch sheet'!B1),"READY","PENDING")</f>
        <v>READY</v>
      </c>
      <c r="N27" s="54"/>
    </row>
    <row r="28" spans="2:14" ht="21.75" customHeight="1" thickBot="1" x14ac:dyDescent="0.45">
      <c r="D28" s="8"/>
      <c r="G28" s="49" t="str">
        <f>'STEP 1b '!A22</f>
        <v>Req. 21</v>
      </c>
      <c r="H28" s="57" t="s">
        <v>101</v>
      </c>
      <c r="I28" s="55"/>
      <c r="J28" s="50" t="str">
        <f>IF(OR('STEP 1b '!D22='formula scratch sheet'!$B$1),"READY","PENDING")</f>
        <v>READY</v>
      </c>
      <c r="N28" s="54"/>
    </row>
    <row r="29" spans="2:14" ht="21.75" customHeight="1" thickBot="1" x14ac:dyDescent="0.45">
      <c r="D29" s="8"/>
      <c r="G29" s="49" t="str">
        <f>'STEP 1b '!A23</f>
        <v>Req. 22</v>
      </c>
      <c r="H29" s="57" t="s">
        <v>102</v>
      </c>
      <c r="I29" s="63"/>
      <c r="J29" s="50" t="str">
        <f>IF(OR('STEP 1b '!D23='formula scratch sheet'!$B$1),"READY","PENDING")</f>
        <v>READY</v>
      </c>
      <c r="N29" s="54"/>
    </row>
    <row r="30" spans="2:14" ht="21.75" customHeight="1" thickBot="1" x14ac:dyDescent="0.45">
      <c r="D30" s="8"/>
      <c r="G30" s="49" t="str">
        <f>'STEP 1b '!A24</f>
        <v>Req. 23</v>
      </c>
      <c r="H30" s="57" t="s">
        <v>103</v>
      </c>
      <c r="I30" s="63"/>
      <c r="J30" s="50" t="str">
        <f>IF(OR('STEP 1b '!D24='formula scratch sheet'!$B$1),"READY","PENDING")</f>
        <v>READY</v>
      </c>
      <c r="N30" s="54"/>
    </row>
    <row r="31" spans="2:14" s="641" customFormat="1" ht="35.5" customHeight="1" thickBot="1" x14ac:dyDescent="0.45">
      <c r="F31" s="642"/>
      <c r="G31" s="49" t="str">
        <f>'STEP 1b '!A26</f>
        <v>Req. 24</v>
      </c>
      <c r="H31" s="51" t="s">
        <v>104</v>
      </c>
      <c r="I31" s="63"/>
      <c r="J31" s="50" t="str">
        <f>IF(OR('STEP 1b '!D26='formula scratch sheet'!$B$1),"READY","PENDING")</f>
        <v>READY</v>
      </c>
      <c r="N31" s="645"/>
    </row>
    <row r="32" spans="2:14" s="641" customFormat="1" ht="35.5" customHeight="1" thickBot="1" x14ac:dyDescent="0.45">
      <c r="F32" s="642"/>
      <c r="G32" s="487" t="str">
        <f>'STEP 1b '!A27</f>
        <v>Req. 25
Rec. 10</v>
      </c>
      <c r="H32" s="476" t="s">
        <v>105</v>
      </c>
      <c r="I32" s="643"/>
      <c r="J32" s="644" t="str">
        <f>IF(OR('STEP 1b '!D27='formula scratch sheet'!$B$1),"READY","PENDING")</f>
        <v>READY</v>
      </c>
      <c r="N32" s="645"/>
    </row>
    <row r="33" spans="2:14" s="641" customFormat="1" ht="35.5" customHeight="1" thickBot="1" x14ac:dyDescent="0.45">
      <c r="F33" s="642"/>
      <c r="G33" s="487" t="str">
        <f>'STEP 1b '!A28</f>
        <v>Req. 26
Rec. 11</v>
      </c>
      <c r="H33" s="646" t="s">
        <v>106</v>
      </c>
      <c r="I33" s="643"/>
      <c r="J33" s="644" t="str">
        <f>IF(OR('STEP 1b '!D28='formula scratch sheet'!$B$1),"READY","PENDING")</f>
        <v>READY</v>
      </c>
      <c r="N33" s="645"/>
    </row>
    <row r="34" spans="2:14" s="641" customFormat="1" ht="35.5" customHeight="1" x14ac:dyDescent="0.4">
      <c r="F34" s="642"/>
      <c r="G34" s="717"/>
      <c r="H34" s="646"/>
      <c r="I34" s="643"/>
      <c r="J34" s="643"/>
      <c r="N34" s="645"/>
    </row>
    <row r="35" spans="2:14" s="10" customFormat="1" ht="46.5" customHeight="1" thickBot="1" x14ac:dyDescent="0.45">
      <c r="F35" s="48"/>
    </row>
    <row r="36" spans="2:14" ht="33" customHeight="1" thickBot="1" x14ac:dyDescent="0.45">
      <c r="C36" s="340" t="s">
        <v>107</v>
      </c>
      <c r="D36" s="414"/>
      <c r="E36" s="424" t="str">
        <f>IF(OR(E38=7),"COMPLETE","INCOMPLETE")</f>
        <v>INCOMPLETE</v>
      </c>
      <c r="F36" s="450"/>
      <c r="G36" s="756" t="s">
        <v>108</v>
      </c>
      <c r="H36" s="757"/>
      <c r="I36" s="415"/>
      <c r="J36" s="449" t="str">
        <f>IF(J38=11,"COMPLETE","INCOMPLETE")</f>
        <v>INCOMPLETE</v>
      </c>
    </row>
    <row r="37" spans="2:14" s="10" customFormat="1" ht="7.5" customHeight="1" thickBot="1" x14ac:dyDescent="0.45">
      <c r="F37" s="425"/>
    </row>
    <row r="38" spans="2:14" ht="36" customHeight="1" thickBot="1" x14ac:dyDescent="0.45">
      <c r="B38" s="416"/>
      <c r="C38" s="401" t="s">
        <v>80</v>
      </c>
      <c r="D38" s="403"/>
      <c r="E38" s="405">
        <f>SUM(COUNTIF(E41:E47,"READY"))</f>
        <v>1</v>
      </c>
      <c r="F38" s="438"/>
      <c r="G38" s="436"/>
      <c r="H38" s="417" t="s">
        <v>80</v>
      </c>
      <c r="I38" s="421"/>
      <c r="J38" s="419">
        <f>SUM(COUNTIF(J41:J51,"READY"))</f>
        <v>0</v>
      </c>
    </row>
    <row r="39" spans="2:14" ht="36" customHeight="1" thickBot="1" x14ac:dyDescent="0.45">
      <c r="B39" s="416"/>
      <c r="C39" s="402" t="s">
        <v>81</v>
      </c>
      <c r="D39" s="404"/>
      <c r="E39" s="406">
        <f>SUM(COUNTIF(E41:E47,"PENDING"))</f>
        <v>6</v>
      </c>
      <c r="F39" s="439"/>
      <c r="G39" s="437"/>
      <c r="H39" s="418" t="s">
        <v>81</v>
      </c>
      <c r="I39" s="422"/>
      <c r="J39" s="420">
        <f>SUM(COUNTIF(J41:J51,"PENDING"))</f>
        <v>11</v>
      </c>
    </row>
    <row r="40" spans="2:14" s="10" customFormat="1" ht="15" customHeight="1" thickBot="1" x14ac:dyDescent="0.45">
      <c r="B40" s="45"/>
      <c r="C40" s="46"/>
      <c r="D40" s="55"/>
      <c r="E40" s="59"/>
      <c r="F40" s="426"/>
      <c r="G40" s="46"/>
      <c r="H40" s="46"/>
      <c r="I40" s="46"/>
      <c r="J40" s="67"/>
    </row>
    <row r="41" spans="2:14" s="10" customFormat="1" ht="21.75" customHeight="1" thickBot="1" x14ac:dyDescent="0.45">
      <c r="B41" s="459" t="str">
        <f>'STEP 2a'!A6</f>
        <v>Req. 1</v>
      </c>
      <c r="C41" s="51" t="s">
        <v>109</v>
      </c>
      <c r="D41" s="55"/>
      <c r="E41" s="59" t="str">
        <f>IF(OR('STEP 2a'!D6='formula scratch sheet'!B1),"READY","PENDING")</f>
        <v>READY</v>
      </c>
      <c r="F41" s="427"/>
      <c r="G41" s="52" t="str">
        <f>'STEP 2b'!A6</f>
        <v>Req.8</v>
      </c>
      <c r="H41" s="51" t="s">
        <v>110</v>
      </c>
      <c r="I41" s="49"/>
      <c r="J41" s="385" t="str">
        <f>IF(OR('STEP 2b'!D6='formula scratch sheet'!B1),"READY","PENDING")</f>
        <v>PENDING</v>
      </c>
    </row>
    <row r="42" spans="2:14" s="10" customFormat="1" ht="21.65" customHeight="1" thickBot="1" x14ac:dyDescent="0.45">
      <c r="B42" s="49" t="str">
        <f>'STEP 2a'!A7</f>
        <v>Req. 2</v>
      </c>
      <c r="C42" s="51" t="s">
        <v>111</v>
      </c>
      <c r="D42" s="55"/>
      <c r="E42" s="59" t="str">
        <f>IF(OR('STEP 2a'!D7='formula scratch sheet'!B1),"READY","PENDING")</f>
        <v>PENDING</v>
      </c>
      <c r="F42" s="48"/>
      <c r="G42" s="52" t="str">
        <f>'STEP 2b'!A7</f>
        <v>Req.9</v>
      </c>
      <c r="H42" s="51" t="s">
        <v>112</v>
      </c>
      <c r="I42" s="49"/>
      <c r="J42" s="385" t="str">
        <f>IF(OR('STEP 2b'!D7='formula scratch sheet'!B1),"READY","PENDING")</f>
        <v>PENDING</v>
      </c>
      <c r="N42" s="66"/>
    </row>
    <row r="43" spans="2:14" s="10" customFormat="1" ht="21.75" customHeight="1" thickBot="1" x14ac:dyDescent="0.45">
      <c r="B43" s="49" t="str">
        <f>'STEP 2a'!A8</f>
        <v>Req. 3</v>
      </c>
      <c r="C43" s="60" t="s">
        <v>113</v>
      </c>
      <c r="E43" s="56" t="str">
        <f>IF(OR('STEP 2a'!D8='formula scratch sheet'!B1),"READY","PENDING")</f>
        <v>PENDING</v>
      </c>
      <c r="F43" s="48"/>
      <c r="G43" s="52" t="str">
        <f>'STEP 2b'!A8</f>
        <v>Req. 10</v>
      </c>
      <c r="H43" s="51" t="s">
        <v>114</v>
      </c>
      <c r="I43" s="49"/>
      <c r="J43" s="385" t="str">
        <f>IF(OR('STEP 2b'!D8='formula scratch sheet'!B1),"READY","PENDING")</f>
        <v>PENDING</v>
      </c>
    </row>
    <row r="44" spans="2:14" s="10" customFormat="1" ht="21.75" customHeight="1" thickBot="1" x14ac:dyDescent="0.45">
      <c r="B44" s="49" t="str">
        <f>'STEP 2a'!A9</f>
        <v>Req. 4</v>
      </c>
      <c r="C44" s="51" t="s">
        <v>115</v>
      </c>
      <c r="D44" s="55"/>
      <c r="E44" s="59" t="str">
        <f>IF(OR('STEP 2a'!D9='formula scratch sheet'!B1),"READY","PENDING")</f>
        <v>PENDING</v>
      </c>
      <c r="F44" s="48"/>
      <c r="G44" s="52" t="str">
        <f>'STEP 2b'!A9</f>
        <v>Req. 11</v>
      </c>
      <c r="H44" s="51" t="s">
        <v>116</v>
      </c>
      <c r="I44" s="49"/>
      <c r="J44" s="385" t="str">
        <f>IF(OR('STEP 2b'!D9='formula scratch sheet'!B1),"READY","PENDING")</f>
        <v>PENDING</v>
      </c>
    </row>
    <row r="45" spans="2:14" s="10" customFormat="1" ht="21.75" customHeight="1" thickBot="1" x14ac:dyDescent="0.45">
      <c r="B45" s="49" t="str">
        <f>'STEP 2a'!A10</f>
        <v>Req. 5</v>
      </c>
      <c r="C45" s="51" t="s">
        <v>117</v>
      </c>
      <c r="D45" s="55"/>
      <c r="E45" s="59" t="str">
        <f>IF(OR('STEP 2a'!D10='formula scratch sheet'!B2),"READY","PENDING")</f>
        <v>PENDING</v>
      </c>
      <c r="F45" s="48"/>
      <c r="G45" s="52" t="str">
        <f>'STEP 2b'!A10</f>
        <v>Req. 12</v>
      </c>
      <c r="H45" s="51" t="s">
        <v>118</v>
      </c>
      <c r="I45" s="49"/>
      <c r="J45" s="385" t="str">
        <f>IF(OR('STEP 2b'!D10='formula scratch sheet'!B1),"READY","PENDING")</f>
        <v>PENDING</v>
      </c>
    </row>
    <row r="46" spans="2:14" s="10" customFormat="1" ht="28.5" customHeight="1" thickBot="1" x14ac:dyDescent="0.45">
      <c r="B46" s="49" t="str">
        <f>'STEP 2a'!A11</f>
        <v>Req. 6</v>
      </c>
      <c r="C46" s="476" t="s">
        <v>119</v>
      </c>
      <c r="D46" s="55"/>
      <c r="E46" s="59" t="str">
        <f>IF(OR('STEP 2a'!D11='formula scratch sheet'!B3),"READY","PENDING")</f>
        <v>PENDING</v>
      </c>
      <c r="F46" s="48"/>
      <c r="G46" s="52" t="str">
        <f>'STEP 2b'!A11</f>
        <v>Req. 13</v>
      </c>
      <c r="H46" s="51" t="s">
        <v>120</v>
      </c>
      <c r="I46" s="49"/>
      <c r="J46" s="385" t="str">
        <f>IF(OR('STEP 2b'!D11='formula scratch sheet'!B1),"READY","PENDING")</f>
        <v>PENDING</v>
      </c>
    </row>
    <row r="47" spans="2:14" s="10" customFormat="1" ht="21.75" customHeight="1" thickBot="1" x14ac:dyDescent="0.45">
      <c r="B47" s="49" t="str">
        <f>'STEP 2a'!A12</f>
        <v>Req. 7</v>
      </c>
      <c r="C47" s="51" t="s">
        <v>121</v>
      </c>
      <c r="D47" s="55"/>
      <c r="E47" s="59" t="str">
        <f>IF(OR(AND('STEP 2a'!D12='formula scratch sheet'!B1),AND('STEP 2a'!D12='formula scratch sheet'!B4)),"READY","PENDING")</f>
        <v>PENDING</v>
      </c>
      <c r="F47" s="48"/>
      <c r="G47" s="52" t="str">
        <f>'STEP 2b'!A12</f>
        <v>Req. 14</v>
      </c>
      <c r="H47" s="51" t="s">
        <v>122</v>
      </c>
      <c r="I47" s="49"/>
      <c r="J47" s="385" t="str">
        <f>IF(OR('STEP 2b'!D12='formula scratch sheet'!B1),"READY","PENDING")</f>
        <v>PENDING</v>
      </c>
    </row>
    <row r="48" spans="2:14" s="10" customFormat="1" ht="21.75" customHeight="1" thickBot="1" x14ac:dyDescent="0.45">
      <c r="B48" s="647" t="str">
        <f>'STEP 2a'!A13</f>
        <v>Rec. 1</v>
      </c>
      <c r="C48" s="651" t="s">
        <v>123</v>
      </c>
      <c r="D48" s="55"/>
      <c r="E48" s="59" t="str">
        <f>IF(OR(AND('STEP 2a'!D13='formula scratch sheet'!B1),AND('STEP 2a'!D13='formula scratch sheet'!B4)),"READY","PENDING")</f>
        <v>PENDING</v>
      </c>
      <c r="F48" s="48"/>
      <c r="G48" s="695" t="str">
        <f>'STEP 2b'!A13</f>
        <v>Req. 15</v>
      </c>
      <c r="H48" s="469" t="s">
        <v>124</v>
      </c>
      <c r="I48" s="49"/>
      <c r="J48" s="385" t="str">
        <f>IF(OR('STEP 2b'!D13='formula scratch sheet'!B1,'STEP 2b'!D13='formula scratch sheet'!B4),"READY","PENDING")</f>
        <v>PENDING</v>
      </c>
    </row>
    <row r="49" spans="2:17" s="10" customFormat="1" ht="34.5" customHeight="1" thickBot="1" x14ac:dyDescent="0.45">
      <c r="B49" s="49"/>
      <c r="C49" s="51"/>
      <c r="D49" s="55"/>
      <c r="E49" s="59"/>
      <c r="F49" s="48"/>
      <c r="G49" s="478" t="str">
        <f>'STEP 2b'!A14</f>
        <v>Req. 16
Rec. 2</v>
      </c>
      <c r="H49" s="477" t="s">
        <v>125</v>
      </c>
      <c r="I49" s="49"/>
      <c r="J49" s="385" t="str">
        <f>IF(OR('STEP 2b'!D14='formula scratch sheet'!B1),"READY","PENDING")</f>
        <v>PENDING</v>
      </c>
    </row>
    <row r="50" spans="2:17" s="10" customFormat="1" ht="37.5" customHeight="1" thickBot="1" x14ac:dyDescent="0.45">
      <c r="B50" s="49"/>
      <c r="C50" s="51"/>
      <c r="D50" s="55"/>
      <c r="E50" s="59"/>
      <c r="F50" s="48"/>
      <c r="G50" s="478" t="str">
        <f>'STEP 2b'!A15</f>
        <v>Req. 17
Rec. 3</v>
      </c>
      <c r="H50" s="477" t="s">
        <v>126</v>
      </c>
      <c r="I50" s="49"/>
      <c r="J50" s="385" t="str">
        <f>IF(OR('STEP 2b'!D15='formula scratch sheet'!B1,'STEP 2b'!D15='formula scratch sheet'!B4),"READY","PENDING")</f>
        <v>PENDING</v>
      </c>
    </row>
    <row r="51" spans="2:17" s="10" customFormat="1" ht="42" customHeight="1" thickBot="1" x14ac:dyDescent="0.45">
      <c r="B51" s="49"/>
      <c r="C51" s="51"/>
      <c r="D51" s="55"/>
      <c r="E51" s="59"/>
      <c r="F51" s="48"/>
      <c r="G51" s="478" t="str">
        <f>'STEP 2b'!A16</f>
        <v>Req. 18
Req. 19
Req. 20</v>
      </c>
      <c r="H51" s="60" t="s">
        <v>127</v>
      </c>
      <c r="I51" s="49"/>
      <c r="J51" s="385" t="str">
        <f>IF(OR('STEP 2b'!D16='formula scratch sheet'!B1),"READY","PENDING")</f>
        <v>PENDING</v>
      </c>
    </row>
    <row r="52" spans="2:17" ht="21.75" customHeight="1" x14ac:dyDescent="0.4">
      <c r="B52" s="53"/>
      <c r="C52" s="60"/>
      <c r="D52" s="63"/>
      <c r="E52" s="63"/>
      <c r="G52" s="58"/>
      <c r="H52" s="58"/>
    </row>
    <row r="53" spans="2:17" s="10" customFormat="1" ht="53.5" customHeight="1" thickBot="1" x14ac:dyDescent="0.45">
      <c r="B53" s="53"/>
      <c r="C53" s="53"/>
      <c r="D53" s="53"/>
      <c r="E53" s="53"/>
      <c r="F53" s="462"/>
      <c r="G53" s="462"/>
      <c r="H53" s="462"/>
      <c r="I53" s="462"/>
      <c r="J53" s="462"/>
      <c r="K53" s="463"/>
      <c r="L53" s="463"/>
      <c r="M53" s="463"/>
      <c r="N53" s="61"/>
      <c r="O53" s="61"/>
      <c r="P53" s="61"/>
      <c r="Q53" s="61"/>
    </row>
    <row r="54" spans="2:17" ht="33" customHeight="1" thickBot="1" x14ac:dyDescent="0.45">
      <c r="C54" s="448" t="s">
        <v>128</v>
      </c>
      <c r="D54" s="443"/>
      <c r="E54" s="460" t="str">
        <f>IF(OR(E56=7),"COMPLETE","INCOMPLETE")</f>
        <v>INCOMPLETE</v>
      </c>
      <c r="G54" s="755"/>
      <c r="H54" s="755"/>
      <c r="I54" s="464"/>
      <c r="J54" s="464"/>
      <c r="L54" s="465"/>
    </row>
    <row r="55" spans="2:17" ht="7.5" customHeight="1" thickBot="1" x14ac:dyDescent="0.45">
      <c r="G55" s="58"/>
      <c r="H55" s="58"/>
    </row>
    <row r="56" spans="2:17" ht="36" customHeight="1" x14ac:dyDescent="0.4">
      <c r="C56" s="444" t="s">
        <v>129</v>
      </c>
      <c r="D56" s="445"/>
      <c r="E56" s="496">
        <f>SUM(COUNTIF(E59:E61,"READY"),COUNTIF(E65:E68,"READY"))</f>
        <v>0</v>
      </c>
      <c r="F56" s="466"/>
      <c r="H56" s="467"/>
      <c r="I56" s="466"/>
      <c r="J56" s="468"/>
    </row>
    <row r="57" spans="2:17" ht="36" customHeight="1" thickBot="1" x14ac:dyDescent="0.45">
      <c r="C57" s="446" t="s">
        <v>81</v>
      </c>
      <c r="D57" s="447"/>
      <c r="E57" s="497">
        <f>SUM(COUNTIF(E59:E61,"PENDING"),COUNTIF(E65:E68,"PENDING"))</f>
        <v>7</v>
      </c>
      <c r="F57" s="466"/>
      <c r="H57" s="467"/>
      <c r="I57" s="466"/>
      <c r="J57" s="468"/>
    </row>
    <row r="58" spans="2:17" s="10" customFormat="1" ht="15" customHeight="1" thickBot="1" x14ac:dyDescent="0.45">
      <c r="F58" s="26"/>
      <c r="G58" s="469"/>
      <c r="H58" s="462"/>
      <c r="I58" s="470"/>
      <c r="J58" s="470"/>
      <c r="K58" s="8"/>
      <c r="L58" s="8"/>
      <c r="M58" s="8"/>
    </row>
    <row r="59" spans="2:17" s="10" customFormat="1" ht="21.75" customHeight="1" thickBot="1" x14ac:dyDescent="0.45">
      <c r="B59" s="49" t="str">
        <f>'STEP 2c'!A6</f>
        <v>Req. 21</v>
      </c>
      <c r="C59" s="476" t="s">
        <v>130</v>
      </c>
      <c r="D59" s="64"/>
      <c r="E59" s="461" t="str">
        <f>IF(OR('STEP 2c'!D6='formula scratch sheet'!$B$1),"READY","PENDING")</f>
        <v>PENDING</v>
      </c>
      <c r="F59" s="26"/>
      <c r="G59" s="462"/>
      <c r="H59" s="469"/>
      <c r="I59" s="470"/>
      <c r="J59" s="470"/>
      <c r="K59" s="8"/>
      <c r="L59" s="8"/>
      <c r="M59" s="8"/>
    </row>
    <row r="60" spans="2:17" s="10" customFormat="1" ht="21.65" customHeight="1" thickBot="1" x14ac:dyDescent="0.45">
      <c r="B60" s="49" t="str">
        <f>'STEP 2c'!A7</f>
        <v>Req. 22</v>
      </c>
      <c r="C60" s="476" t="s">
        <v>131</v>
      </c>
      <c r="D60" s="64"/>
      <c r="E60" s="461" t="str">
        <f>IF(OR('STEP 2c'!D7='formula scratch sheet'!$B$1),"READY","PENDING")</f>
        <v>PENDING</v>
      </c>
      <c r="F60" s="26"/>
      <c r="G60" s="462"/>
      <c r="H60" s="469"/>
      <c r="I60" s="470"/>
      <c r="J60" s="470"/>
      <c r="K60" s="8"/>
      <c r="L60" s="8"/>
      <c r="M60" s="8"/>
    </row>
    <row r="61" spans="2:17" s="10" customFormat="1" ht="21.75" customHeight="1" thickBot="1" x14ac:dyDescent="0.45">
      <c r="B61" s="49" t="str">
        <f>'STEP 2c'!A8</f>
        <v>Req. 23</v>
      </c>
      <c r="C61" s="51" t="s">
        <v>132</v>
      </c>
      <c r="D61" s="64"/>
      <c r="E61" s="461" t="str">
        <f>IF(OR('STEP 2c'!D8='formula scratch sheet'!$B$1),"READY","PENDING")</f>
        <v>PENDING</v>
      </c>
      <c r="F61" s="26"/>
      <c r="G61" s="462"/>
      <c r="H61" s="469"/>
      <c r="I61" s="470"/>
      <c r="J61" s="470"/>
      <c r="K61" s="8"/>
      <c r="L61" s="8"/>
      <c r="M61" s="8"/>
    </row>
    <row r="62" spans="2:17" s="10" customFormat="1" ht="44.5" customHeight="1" thickBot="1" x14ac:dyDescent="0.45">
      <c r="B62" s="487" t="str">
        <f>'STEP 2c'!A9</f>
        <v>Req. 23
(Stakeholder relationships)</v>
      </c>
      <c r="C62" s="51" t="s">
        <v>133</v>
      </c>
      <c r="D62" s="64"/>
      <c r="E62" s="461" t="str">
        <f>IF(OR(AND('STEP 2c'!D9='formula scratch sheet'!$B$1),AND('STEP 2c'!D9='formula scratch sheet'!$B$4)),"READY","PENDING")</f>
        <v>PENDING</v>
      </c>
      <c r="F62" s="26"/>
      <c r="G62" s="8"/>
      <c r="H62" s="471"/>
      <c r="I62" s="8"/>
      <c r="J62" s="462"/>
      <c r="K62" s="8"/>
      <c r="L62" s="8"/>
      <c r="M62" s="8"/>
    </row>
    <row r="63" spans="2:17" s="10" customFormat="1" ht="34.5" customHeight="1" thickBot="1" x14ac:dyDescent="0.45">
      <c r="B63" s="487" t="str">
        <f>'STEP 2c'!A10</f>
        <v>Req. 23
(Dependencies)</v>
      </c>
      <c r="C63" s="51" t="s">
        <v>134</v>
      </c>
      <c r="D63" s="64"/>
      <c r="E63" s="461" t="str">
        <f>IF(OR(AND('STEP 2c'!D10='formula scratch sheet'!$B$1),AND('STEP 2c'!D10='formula scratch sheet'!$B$4)),"READY","PENDING")</f>
        <v>PENDING</v>
      </c>
      <c r="F63" s="26"/>
      <c r="G63" s="462"/>
      <c r="H63" s="469"/>
      <c r="I63" s="470"/>
      <c r="J63" s="470"/>
      <c r="K63" s="8"/>
      <c r="L63" s="8"/>
      <c r="M63" s="8"/>
    </row>
    <row r="64" spans="2:17" s="10" customFormat="1" ht="34.5" customHeight="1" thickBot="1" x14ac:dyDescent="0.45">
      <c r="B64" s="487" t="str">
        <f>'STEP 2c'!A11</f>
        <v>Req. 23
(Strategic Interest)</v>
      </c>
      <c r="C64" s="451" t="s">
        <v>135</v>
      </c>
      <c r="D64" s="63"/>
      <c r="E64" s="461" t="str">
        <f>IF(OR(AND('STEP 2c'!D11='formula scratch sheet'!$B$1),AND('STEP 2c'!D11='formula scratch sheet'!$B$4)),"READY","PENDING")</f>
        <v>PENDING</v>
      </c>
      <c r="F64" s="26"/>
      <c r="G64" s="462"/>
      <c r="H64" s="469"/>
      <c r="I64" s="469"/>
      <c r="J64" s="470"/>
      <c r="K64" s="8"/>
      <c r="L64" s="8"/>
      <c r="M64" s="8"/>
    </row>
    <row r="65" spans="1:13" s="10" customFormat="1" ht="21" customHeight="1" thickBot="1" x14ac:dyDescent="0.45">
      <c r="B65" s="49" t="str">
        <f>'STEP 2c'!A12</f>
        <v>Req. 24</v>
      </c>
      <c r="C65" s="51" t="s">
        <v>136</v>
      </c>
      <c r="D65" s="64"/>
      <c r="E65" s="461" t="str">
        <f>IF(OR('STEP 2c'!D12='formula scratch sheet'!$B$1),"READY","PENDING")</f>
        <v>PENDING</v>
      </c>
      <c r="F65" s="26"/>
      <c r="G65" s="8"/>
      <c r="H65" s="472"/>
      <c r="I65" s="8"/>
      <c r="J65" s="470"/>
      <c r="K65" s="8"/>
      <c r="L65" s="8"/>
      <c r="M65" s="8"/>
    </row>
    <row r="66" spans="1:13" s="10" customFormat="1" ht="22.5" customHeight="1" thickBot="1" x14ac:dyDescent="0.45">
      <c r="B66" s="49" t="str">
        <f>'STEP 2c'!A13</f>
        <v>Req. 25
(Freshwater)</v>
      </c>
      <c r="C66" s="60" t="s">
        <v>137</v>
      </c>
      <c r="D66" s="64"/>
      <c r="E66" s="461" t="str">
        <f>IF(OR('STEP 2c'!D13='formula scratch sheet'!$B$1),"READY","PENDING")</f>
        <v>PENDING</v>
      </c>
      <c r="F66" s="26"/>
      <c r="G66" s="8"/>
      <c r="H66" s="8"/>
      <c r="I66" s="473"/>
      <c r="J66" s="8"/>
      <c r="K66" s="8"/>
      <c r="L66" s="8"/>
      <c r="M66" s="8"/>
    </row>
    <row r="67" spans="1:13" s="10" customFormat="1" ht="21.75" customHeight="1" thickBot="1" x14ac:dyDescent="0.45">
      <c r="B67" s="49" t="str">
        <f>'STEP 2c'!A14</f>
        <v>Req. 25
(Land)</v>
      </c>
      <c r="C67" s="60" t="s">
        <v>138</v>
      </c>
      <c r="D67" s="64"/>
      <c r="E67" s="461" t="str">
        <f>IF(OR('STEP 2c'!D14='formula scratch sheet'!$B$1),"READY","PENDING")</f>
        <v>PENDING</v>
      </c>
      <c r="F67" s="48"/>
      <c r="G67" s="8"/>
      <c r="H67" s="8"/>
      <c r="I67" s="407"/>
    </row>
    <row r="68" spans="1:13" s="10" customFormat="1" ht="21.65" customHeight="1" thickBot="1" x14ac:dyDescent="0.45">
      <c r="B68" s="49" t="str">
        <f>'STEP 2c'!A15</f>
        <v>Req. 26</v>
      </c>
      <c r="C68" s="51" t="s">
        <v>139</v>
      </c>
      <c r="D68" s="64"/>
      <c r="E68" s="461" t="str">
        <f>IF(OR('STEP 2c'!D15='formula scratch sheet'!$B$1),"READY","PENDING")</f>
        <v>PENDING</v>
      </c>
      <c r="F68" s="8"/>
      <c r="G68" s="56"/>
      <c r="H68" s="56"/>
      <c r="I68" s="65"/>
    </row>
    <row r="69" spans="1:13" ht="36" customHeight="1" thickBot="1" x14ac:dyDescent="0.45">
      <c r="B69" s="647" t="str">
        <f>'STEP 2c'!A16</f>
        <v>Rec. 4</v>
      </c>
      <c r="C69" s="648" t="s">
        <v>140</v>
      </c>
      <c r="E69" s="461" t="str">
        <f>IF(OR('STEP 2c'!D16='formula scratch sheet'!$B$1),"READY","PENDING")</f>
        <v>PENDING</v>
      </c>
      <c r="F69" s="10"/>
    </row>
    <row r="70" spans="1:13" s="10" customFormat="1" ht="21.75" customHeight="1" thickBot="1" x14ac:dyDescent="0.45">
      <c r="A70" s="49"/>
      <c r="B70" s="697" t="str">
        <f>'STEP 2c'!A17</f>
        <v>Rec. 5</v>
      </c>
      <c r="C70" s="696" t="s">
        <v>141</v>
      </c>
      <c r="E70" s="461" t="str">
        <f>IF(OR('STEP 2c'!D17='formula scratch sheet'!$B$1),"READY","PENDING")</f>
        <v>PENDING</v>
      </c>
    </row>
    <row r="71" spans="1:13" s="10" customFormat="1" ht="36.65" customHeight="1" thickBot="1" x14ac:dyDescent="0.45">
      <c r="A71" s="49"/>
      <c r="B71" s="647" t="str">
        <f>'STEP 2c'!A18</f>
        <v>Rec. 6</v>
      </c>
      <c r="C71" s="648" t="s">
        <v>142</v>
      </c>
      <c r="D71" s="494"/>
      <c r="E71" s="495" t="str">
        <f>IF(OR(AND('STEP 2c'!D18='formula scratch sheet'!$B$1),AND('STEP 2c'!D18='formula scratch sheet'!$B$4)),"READY","PENDING")</f>
        <v>PENDING</v>
      </c>
      <c r="F71" s="48"/>
    </row>
    <row r="72" spans="1:13" s="10" customFormat="1" ht="38.5" customHeight="1" thickBot="1" x14ac:dyDescent="0.45">
      <c r="A72" s="49"/>
      <c r="C72" s="493"/>
      <c r="F72" s="48"/>
      <c r="G72" s="58"/>
      <c r="H72" s="58"/>
      <c r="I72" s="44"/>
    </row>
    <row r="73" spans="1:13" s="10" customFormat="1" ht="28.5" customHeight="1" thickBot="1" x14ac:dyDescent="0.45">
      <c r="A73" s="49"/>
      <c r="F73" s="48"/>
      <c r="G73" s="56"/>
      <c r="H73" s="56"/>
      <c r="I73" s="65"/>
    </row>
    <row r="74" spans="1:13" ht="28.5" customHeight="1" thickBot="1" x14ac:dyDescent="0.45">
      <c r="A74" s="49"/>
      <c r="D74" s="8"/>
      <c r="F74" s="48"/>
    </row>
    <row r="75" spans="1:13" ht="20.149999999999999" customHeight="1" thickBot="1" x14ac:dyDescent="0.45">
      <c r="D75" s="8"/>
      <c r="F75" s="48"/>
      <c r="I75" s="51"/>
    </row>
    <row r="76" spans="1:13" ht="16" thickBot="1" x14ac:dyDescent="0.45">
      <c r="B76" s="51"/>
      <c r="C76" s="51"/>
      <c r="D76" s="51"/>
      <c r="E76" s="51"/>
      <c r="F76" s="51"/>
      <c r="G76" s="51"/>
      <c r="H76" s="51"/>
      <c r="I76" s="51"/>
    </row>
  </sheetData>
  <protectedRanges>
    <protectedRange algorithmName="SHA-512" hashValue="wpt+UDyGC7eKcylcMZZC4tv0rv9ij/dWCvVAzYJaKvmOZrlNiDl2NlHVaEchT10KhH22x31Yo8vsiTlObriQjQ==" saltValue="fRZ0FWslFTfzn3MMLkGUNw==" spinCount="100000" sqref="B76:J77 G63:J64 G72:I72 G36:H36 E14:E15 H14:J15 G68:H68 I74:J75 C56:C57 F73:J73 F74:F75 J72 F72 E56:F57 H56:J57 C36:E36 E38:F39 C13:E13 F11:J11 I12:J13 H16:H17 C12:H12 C54:J54 B53:J53 F55:J55 H65:J65 D40:E42 B40:B43 C38:C43 J62 G61:J61 B13:B24 D16:E24 C14:C24 B44:E52 F40:G52 H38:J52 H19:H20 F58:J60 F61:F67 I66:J68 H27:H32 B59:E65 B66:D68 E66:E70 H22 I16:J21 G16:G32 G33:G34 I33:J34 F13:F37 I23:J32 I36:J37 B69:B71 F71 J71" name="Status Check"/>
  </protectedRanges>
  <mergeCells count="15">
    <mergeCell ref="B10:J10"/>
    <mergeCell ref="G54:H54"/>
    <mergeCell ref="G36:H36"/>
    <mergeCell ref="G12:H12"/>
    <mergeCell ref="P6:Q8"/>
    <mergeCell ref="C9:E9"/>
    <mergeCell ref="B6:E8"/>
    <mergeCell ref="F6:J8"/>
    <mergeCell ref="L6:N8"/>
    <mergeCell ref="B1:J2"/>
    <mergeCell ref="B4:E5"/>
    <mergeCell ref="F4:J5"/>
    <mergeCell ref="L4:N5"/>
    <mergeCell ref="P4:Q5"/>
    <mergeCell ref="C3:E3"/>
  </mergeCells>
  <conditionalFormatting sqref="C62:E65 E66:E70">
    <cfRule type="expression" dxfId="69" priority="26">
      <formula>$E$61="No"</formula>
    </cfRule>
  </conditionalFormatting>
  <conditionalFormatting sqref="D67">
    <cfRule type="expression" dxfId="68" priority="20">
      <formula>$E$61="Yes"</formula>
    </cfRule>
  </conditionalFormatting>
  <conditionalFormatting sqref="E15 J15">
    <cfRule type="cellIs" dxfId="67" priority="10" operator="notEqual">
      <formula>0</formula>
    </cfRule>
  </conditionalFormatting>
  <conditionalFormatting sqref="E39 J39">
    <cfRule type="cellIs" dxfId="66" priority="7" operator="notEqual">
      <formula>0</formula>
    </cfRule>
  </conditionalFormatting>
  <conditionalFormatting sqref="E57 J57">
    <cfRule type="cellIs" dxfId="65" priority="8" operator="notEqual">
      <formula>0</formula>
    </cfRule>
  </conditionalFormatting>
  <conditionalFormatting sqref="E59:E68 E17:E24 J17:J34 E41:E47 J41:J51">
    <cfRule type="containsText" dxfId="64" priority="29" operator="containsText" text="READY">
      <formula>NOT(ISERROR(SEARCH("READY",E17)))</formula>
    </cfRule>
  </conditionalFormatting>
  <conditionalFormatting sqref="E59:E68 J17:J34 E17:E24 E41:E47 J41:J51">
    <cfRule type="containsText" dxfId="63" priority="6" operator="containsText" text="PENDING">
      <formula>NOT(ISERROR(SEARCH("PENDING",E17)))</formula>
    </cfRule>
  </conditionalFormatting>
  <conditionalFormatting sqref="E61">
    <cfRule type="cellIs" dxfId="62" priority="3" operator="equal">
      <formula>0</formula>
    </cfRule>
    <cfRule type="containsText" dxfId="61" priority="17" operator="containsText" text="Yes">
      <formula>NOT(ISERROR(SEARCH("Yes",E61)))</formula>
    </cfRule>
  </conditionalFormatting>
  <conditionalFormatting sqref="I12:J12">
    <cfRule type="containsText" dxfId="60" priority="4" operator="containsText" text="PENDING">
      <formula>NOT(ISERROR(SEARCH("PENDING",I12)))</formula>
    </cfRule>
    <cfRule type="containsText" dxfId="59" priority="5" operator="containsText" text="READY">
      <formula>NOT(ISERROR(SEARCH("READY",I12)))</formula>
    </cfRule>
  </conditionalFormatting>
  <conditionalFormatting sqref="J21 E48 E69:E71">
    <cfRule type="containsText" dxfId="58" priority="1" operator="containsText" text="READY">
      <formula>NOT(ISERROR(SEARCH("READY",E21)))</formula>
    </cfRule>
    <cfRule type="containsText" dxfId="57" priority="2" operator="containsText" text="PENDING">
      <formula>NOT(ISERROR(SEARCH("PENDING",E21)))</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E812A-F5E8-488E-90AA-AF6FC21C21D5}">
  <sheetPr codeName="Sheet4">
    <tabColor rgb="FF105970"/>
  </sheetPr>
  <dimension ref="A1:Y26"/>
  <sheetViews>
    <sheetView showGridLines="0" topLeftCell="XDO1" zoomScale="95" zoomScaleNormal="50" zoomScaleSheetLayoutView="40" workbookViewId="0">
      <pane ySplit="6" topLeftCell="A7" activePane="bottomLeft" state="frozen"/>
      <selection pane="bottomLeft" activeCell="XES5" sqref="XES5"/>
    </sheetView>
  </sheetViews>
  <sheetFormatPr defaultColWidth="8.453125" defaultRowHeight="15.5" outlineLevelCol="1" x14ac:dyDescent="0.35"/>
  <cols>
    <col min="1" max="1" width="20.1796875" style="133" customWidth="1"/>
    <col min="2" max="2" width="30.1796875" style="89" customWidth="1"/>
    <col min="3" max="3" width="64.1796875" style="89" customWidth="1"/>
    <col min="4" max="4" width="27.453125" style="129" customWidth="1" outlineLevel="1"/>
    <col min="5" max="5" width="40.453125" style="89" customWidth="1" outlineLevel="1"/>
    <col min="6" max="6" width="8.81640625" style="127" customWidth="1"/>
    <col min="7" max="7" width="158.453125" style="89" customWidth="1" outlineLevel="1"/>
    <col min="8" max="8" width="26.81640625" style="128" customWidth="1" outlineLevel="1"/>
    <col min="9" max="9" width="8.81640625" style="128" customWidth="1"/>
    <col min="10" max="10" width="51.453125" style="88" customWidth="1" outlineLevel="1"/>
    <col min="11" max="11" width="8.1796875" style="84" customWidth="1"/>
    <col min="12" max="12" width="8.453125" style="84" customWidth="1"/>
    <col min="13" max="13" width="4.453125" style="85" bestFit="1" customWidth="1"/>
    <col min="14" max="14" width="7.453125" style="86" hidden="1" customWidth="1"/>
    <col min="15" max="15" width="11.81640625" style="86" hidden="1" customWidth="1"/>
    <col min="16" max="16" width="43.1796875" style="86" hidden="1" customWidth="1"/>
    <col min="17" max="17" width="56.1796875" style="86" hidden="1" customWidth="1"/>
    <col min="18" max="18" width="57.453125" style="86" hidden="1" customWidth="1"/>
    <col min="19" max="19" width="51.81640625" style="609" bestFit="1" customWidth="1"/>
    <col min="20" max="20" width="56.453125" style="84" bestFit="1" customWidth="1"/>
    <col min="21" max="21" width="55.453125" style="84" bestFit="1" customWidth="1"/>
    <col min="22" max="22" width="37.1796875" style="84" hidden="1" customWidth="1"/>
    <col min="23" max="24" width="0" style="84" hidden="1" customWidth="1"/>
    <col min="25" max="25" width="8.453125" style="88"/>
    <col min="26" max="16384" width="8.453125" style="89"/>
  </cols>
  <sheetData>
    <row r="1" spans="1:25" ht="20.5" customHeight="1" x14ac:dyDescent="0.35">
      <c r="A1" s="770" t="s">
        <v>143</v>
      </c>
      <c r="B1" s="770"/>
      <c r="C1" s="770"/>
      <c r="D1" s="770"/>
      <c r="E1" s="770"/>
      <c r="F1" s="770"/>
      <c r="G1" s="770"/>
      <c r="H1" s="770"/>
      <c r="I1" s="770"/>
      <c r="J1" s="770"/>
      <c r="K1" s="83"/>
    </row>
    <row r="2" spans="1:25" ht="33" customHeight="1" x14ac:dyDescent="0.35">
      <c r="A2" s="770"/>
      <c r="B2" s="770"/>
      <c r="C2" s="770"/>
      <c r="D2" s="770"/>
      <c r="E2" s="770"/>
      <c r="F2" s="770"/>
      <c r="G2" s="770"/>
      <c r="H2" s="770"/>
      <c r="I2" s="770"/>
      <c r="J2" s="770"/>
      <c r="K2" s="83"/>
    </row>
    <row r="3" spans="1:25" ht="15" customHeight="1" x14ac:dyDescent="0.35">
      <c r="A3" s="770"/>
      <c r="B3" s="770"/>
      <c r="C3" s="770"/>
      <c r="D3" s="770"/>
      <c r="E3" s="770"/>
      <c r="F3" s="770"/>
      <c r="G3" s="770"/>
      <c r="H3" s="770"/>
      <c r="I3" s="770"/>
      <c r="J3" s="770"/>
      <c r="K3" s="83"/>
    </row>
    <row r="4" spans="1:25" ht="9.65" customHeight="1" thickBot="1" x14ac:dyDescent="0.4">
      <c r="A4" s="90"/>
      <c r="B4" s="91"/>
      <c r="C4" s="91"/>
      <c r="D4" s="92"/>
      <c r="E4" s="91"/>
      <c r="F4" s="92"/>
      <c r="G4" s="91"/>
      <c r="H4" s="91"/>
      <c r="I4" s="91"/>
      <c r="J4" s="91"/>
      <c r="K4" s="83"/>
    </row>
    <row r="5" spans="1:25" ht="118" customHeight="1" thickBot="1" x14ac:dyDescent="0.4">
      <c r="A5" s="222"/>
      <c r="B5" s="768" t="s">
        <v>144</v>
      </c>
      <c r="C5" s="769"/>
      <c r="D5" s="771" t="s">
        <v>145</v>
      </c>
      <c r="E5" s="771"/>
      <c r="F5" s="173" t="s">
        <v>146</v>
      </c>
      <c r="G5" s="772" t="s">
        <v>147</v>
      </c>
      <c r="H5" s="773"/>
      <c r="I5" s="168" t="s">
        <v>148</v>
      </c>
      <c r="J5" s="341" t="s">
        <v>149</v>
      </c>
      <c r="K5" s="342" t="s">
        <v>150</v>
      </c>
      <c r="L5" s="87"/>
    </row>
    <row r="6" spans="1:25" ht="82" customHeight="1" thickBot="1" x14ac:dyDescent="0.4">
      <c r="A6" s="281" t="s">
        <v>151</v>
      </c>
      <c r="B6" s="187" t="s">
        <v>152</v>
      </c>
      <c r="C6" s="187" t="s">
        <v>153</v>
      </c>
      <c r="D6" s="281" t="s">
        <v>154</v>
      </c>
      <c r="E6" s="552" t="s">
        <v>155</v>
      </c>
      <c r="F6" s="169" t="s">
        <v>156</v>
      </c>
      <c r="G6" s="155" t="s">
        <v>157</v>
      </c>
      <c r="H6" s="281" t="s">
        <v>158</v>
      </c>
      <c r="I6" s="240" t="s">
        <v>159</v>
      </c>
      <c r="J6" s="155" t="s">
        <v>160</v>
      </c>
      <c r="K6" s="343"/>
      <c r="L6" s="87"/>
      <c r="M6" s="93"/>
      <c r="N6" s="94"/>
      <c r="O6" s="94"/>
      <c r="P6" s="94"/>
      <c r="Q6" s="94"/>
      <c r="R6" s="94"/>
      <c r="S6" s="610"/>
      <c r="T6" s="95"/>
      <c r="U6" s="95"/>
      <c r="V6" s="95"/>
    </row>
    <row r="7" spans="1:25" s="506" customFormat="1" ht="56.25" customHeight="1" thickBot="1" x14ac:dyDescent="0.4">
      <c r="A7" s="499" t="s">
        <v>82</v>
      </c>
      <c r="B7" s="517"/>
      <c r="C7" s="517"/>
      <c r="D7" s="498"/>
      <c r="E7" s="518"/>
      <c r="F7" s="519"/>
      <c r="G7" s="529"/>
      <c r="H7" s="520"/>
      <c r="I7" s="521"/>
      <c r="J7" s="523"/>
      <c r="K7" s="522"/>
      <c r="L7" s="500"/>
      <c r="M7" s="501"/>
      <c r="N7" s="502"/>
      <c r="O7" s="502"/>
      <c r="P7" s="502"/>
      <c r="Q7" s="502"/>
      <c r="R7" s="502"/>
      <c r="S7" s="611"/>
      <c r="T7" s="503"/>
      <c r="U7" s="503"/>
      <c r="V7" s="503"/>
      <c r="W7" s="504"/>
      <c r="X7" s="504"/>
      <c r="Y7" s="505"/>
    </row>
    <row r="8" spans="1:25" s="101" customFormat="1" ht="343.5" customHeight="1" thickBot="1" x14ac:dyDescent="0.4">
      <c r="A8" s="524" t="s">
        <v>161</v>
      </c>
      <c r="B8" s="510" t="s">
        <v>162</v>
      </c>
      <c r="C8" s="511" t="s">
        <v>163</v>
      </c>
      <c r="D8" s="512" t="s">
        <v>164</v>
      </c>
      <c r="E8" s="513"/>
      <c r="F8" s="528"/>
      <c r="G8" s="531" t="s">
        <v>165</v>
      </c>
      <c r="H8" s="655" t="s">
        <v>166</v>
      </c>
      <c r="I8" s="140"/>
      <c r="J8" s="508" t="s">
        <v>167</v>
      </c>
      <c r="K8" s="344"/>
      <c r="L8" s="96"/>
      <c r="M8" s="97"/>
      <c r="N8" s="98"/>
      <c r="O8" s="98"/>
      <c r="P8" s="98"/>
      <c r="Q8" s="98"/>
      <c r="R8" s="98"/>
      <c r="S8" s="609"/>
      <c r="T8" s="99"/>
      <c r="U8" s="99"/>
      <c r="V8" s="99"/>
      <c r="W8" s="99"/>
      <c r="X8" s="99"/>
      <c r="Y8" s="100"/>
    </row>
    <row r="9" spans="1:25" s="506" customFormat="1" ht="29" thickBot="1" x14ac:dyDescent="0.4">
      <c r="A9" s="499" t="s">
        <v>168</v>
      </c>
      <c r="B9" s="517"/>
      <c r="C9" s="517"/>
      <c r="D9" s="498"/>
      <c r="E9" s="518"/>
      <c r="F9" s="519"/>
      <c r="G9" s="530"/>
      <c r="H9" s="665"/>
      <c r="I9" s="521"/>
      <c r="J9" s="544"/>
      <c r="K9" s="522"/>
      <c r="L9" s="500"/>
      <c r="M9" s="501"/>
      <c r="N9" s="502"/>
      <c r="O9" s="502"/>
      <c r="P9" s="502"/>
      <c r="Q9" s="502"/>
      <c r="R9" s="502"/>
      <c r="S9" s="611"/>
      <c r="T9" s="503"/>
      <c r="U9" s="503"/>
      <c r="V9" s="503"/>
      <c r="W9" s="504"/>
      <c r="X9" s="504"/>
      <c r="Y9" s="505"/>
    </row>
    <row r="10" spans="1:25" s="133" customFormat="1" ht="409" customHeight="1" thickBot="1" x14ac:dyDescent="0.4">
      <c r="A10" s="514" t="s">
        <v>169</v>
      </c>
      <c r="B10" s="698" t="s">
        <v>170</v>
      </c>
      <c r="C10" s="134" t="s">
        <v>171</v>
      </c>
      <c r="D10" s="515" t="s">
        <v>164</v>
      </c>
      <c r="E10" s="516"/>
      <c r="F10" s="532"/>
      <c r="G10" s="652" t="s">
        <v>172</v>
      </c>
      <c r="H10" s="699" t="s">
        <v>173</v>
      </c>
      <c r="I10" s="543"/>
      <c r="J10" s="653" t="s">
        <v>174</v>
      </c>
      <c r="K10" s="542"/>
      <c r="L10" s="87"/>
      <c r="M10" s="93"/>
      <c r="N10" s="278"/>
      <c r="O10" s="278"/>
      <c r="P10" s="278"/>
      <c r="Q10" s="278"/>
      <c r="R10" s="278"/>
      <c r="S10" s="610"/>
      <c r="T10" s="95"/>
      <c r="U10" s="95"/>
      <c r="V10" s="95"/>
      <c r="W10" s="84"/>
      <c r="X10" s="84"/>
      <c r="Y10" s="84"/>
    </row>
    <row r="11" spans="1:25" ht="219" customHeight="1" thickBot="1" x14ac:dyDescent="0.4">
      <c r="A11" s="130" t="s">
        <v>175</v>
      </c>
      <c r="B11" s="131" t="s">
        <v>176</v>
      </c>
      <c r="C11" s="134" t="s">
        <v>177</v>
      </c>
      <c r="D11" s="102" t="s">
        <v>164</v>
      </c>
      <c r="E11" s="103"/>
      <c r="F11" s="532"/>
      <c r="G11" s="537" t="s">
        <v>178</v>
      </c>
      <c r="H11" s="666" t="s">
        <v>179</v>
      </c>
      <c r="I11" s="541"/>
      <c r="J11" s="654" t="s">
        <v>180</v>
      </c>
      <c r="K11" s="542"/>
      <c r="L11" s="87"/>
    </row>
    <row r="12" spans="1:25" ht="340.5" customHeight="1" thickBot="1" x14ac:dyDescent="0.4">
      <c r="A12" s="308" t="s">
        <v>181</v>
      </c>
      <c r="B12" s="310" t="s">
        <v>182</v>
      </c>
      <c r="C12" s="134" t="s">
        <v>183</v>
      </c>
      <c r="D12" s="393" t="s">
        <v>164</v>
      </c>
      <c r="E12" s="525"/>
      <c r="F12" s="532"/>
      <c r="G12" s="540" t="s">
        <v>184</v>
      </c>
      <c r="H12" s="667" t="s">
        <v>185</v>
      </c>
      <c r="I12" s="538"/>
      <c r="J12" s="384" t="s">
        <v>186</v>
      </c>
      <c r="K12" s="345"/>
      <c r="L12" s="87"/>
    </row>
    <row r="13" spans="1:25" s="506" customFormat="1" ht="29" thickBot="1" x14ac:dyDescent="0.4">
      <c r="A13" s="499" t="s">
        <v>187</v>
      </c>
      <c r="B13" s="517"/>
      <c r="C13" s="517"/>
      <c r="D13" s="498"/>
      <c r="E13" s="518"/>
      <c r="F13" s="519"/>
      <c r="G13" s="533"/>
      <c r="H13" s="539"/>
      <c r="I13" s="521"/>
      <c r="J13" s="523"/>
      <c r="K13" s="522"/>
      <c r="L13" s="500"/>
      <c r="M13" s="501"/>
      <c r="N13" s="502"/>
      <c r="O13" s="502"/>
      <c r="P13" s="502"/>
      <c r="Q13" s="502"/>
      <c r="R13" s="502"/>
      <c r="S13" s="611"/>
      <c r="T13" s="503"/>
      <c r="U13" s="503"/>
      <c r="V13" s="503"/>
      <c r="W13" s="504"/>
      <c r="X13" s="504"/>
      <c r="Y13" s="505"/>
    </row>
    <row r="14" spans="1:25" ht="337" customHeight="1" thickBot="1" x14ac:dyDescent="0.4">
      <c r="A14" s="514" t="s">
        <v>188</v>
      </c>
      <c r="B14" s="285" t="s">
        <v>189</v>
      </c>
      <c r="C14" s="282" t="s">
        <v>190</v>
      </c>
      <c r="D14" s="526" t="s">
        <v>164</v>
      </c>
      <c r="E14" s="527"/>
      <c r="F14" s="532"/>
      <c r="G14" s="535" t="s">
        <v>191</v>
      </c>
      <c r="H14" s="658" t="s">
        <v>192</v>
      </c>
      <c r="I14" s="142"/>
      <c r="J14" s="279" t="s">
        <v>193</v>
      </c>
      <c r="K14" s="345"/>
      <c r="L14" s="87"/>
      <c r="M14" s="93"/>
      <c r="N14" s="94"/>
      <c r="O14" s="94"/>
      <c r="P14" s="94"/>
      <c r="Q14" s="94"/>
      <c r="R14" s="94"/>
      <c r="S14" s="610"/>
      <c r="T14" s="95"/>
      <c r="U14" s="95"/>
      <c r="V14" s="95"/>
    </row>
    <row r="15" spans="1:25" ht="409.5" customHeight="1" thickBot="1" x14ac:dyDescent="0.4">
      <c r="A15" s="130" t="s">
        <v>194</v>
      </c>
      <c r="B15" s="131" t="s">
        <v>195</v>
      </c>
      <c r="C15" s="134" t="s">
        <v>196</v>
      </c>
      <c r="D15" s="394" t="s">
        <v>164</v>
      </c>
      <c r="E15" s="239"/>
      <c r="F15" s="532"/>
      <c r="G15" s="534" t="s">
        <v>197</v>
      </c>
      <c r="H15" s="663" t="s">
        <v>198</v>
      </c>
      <c r="I15" s="142"/>
      <c r="J15" s="145" t="s">
        <v>199</v>
      </c>
      <c r="K15" s="345"/>
      <c r="L15" s="87"/>
      <c r="M15" s="93"/>
      <c r="N15" s="94"/>
      <c r="O15" s="94"/>
      <c r="P15" s="94"/>
      <c r="Q15" s="94"/>
      <c r="R15" s="94"/>
      <c r="S15" s="610"/>
      <c r="T15" s="95"/>
      <c r="U15" s="95"/>
      <c r="V15" s="95"/>
    </row>
    <row r="16" spans="1:25" s="133" customFormat="1" ht="409.5" customHeight="1" thickBot="1" x14ac:dyDescent="0.4">
      <c r="A16" s="130" t="s">
        <v>200</v>
      </c>
      <c r="B16" s="309" t="s">
        <v>201</v>
      </c>
      <c r="C16" s="134" t="s">
        <v>202</v>
      </c>
      <c r="D16" s="455" t="s">
        <v>164</v>
      </c>
      <c r="E16" s="239"/>
      <c r="F16" s="532"/>
      <c r="G16" s="534" t="s">
        <v>203</v>
      </c>
      <c r="H16" s="663" t="s">
        <v>204</v>
      </c>
      <c r="I16" s="143"/>
      <c r="J16" s="145" t="s">
        <v>205</v>
      </c>
      <c r="K16" s="345"/>
      <c r="L16" s="87"/>
      <c r="M16" s="85"/>
      <c r="N16" s="146"/>
      <c r="O16" s="146"/>
      <c r="P16" s="146"/>
      <c r="Q16" s="146"/>
      <c r="R16" s="146"/>
      <c r="S16" s="609"/>
      <c r="T16" s="84"/>
      <c r="U16" s="84"/>
      <c r="V16" s="84"/>
      <c r="W16" s="84"/>
      <c r="X16" s="84"/>
      <c r="Y16" s="84"/>
    </row>
    <row r="17" spans="1:25" s="133" customFormat="1" ht="368.15" customHeight="1" x14ac:dyDescent="0.35">
      <c r="A17" s="308" t="s">
        <v>206</v>
      </c>
      <c r="B17" s="309" t="s">
        <v>207</v>
      </c>
      <c r="C17" s="132" t="s">
        <v>208</v>
      </c>
      <c r="D17" s="277" t="s">
        <v>164</v>
      </c>
      <c r="E17" s="509"/>
      <c r="F17" s="174"/>
      <c r="G17" s="238" t="s">
        <v>209</v>
      </c>
      <c r="H17" s="663" t="s">
        <v>210</v>
      </c>
      <c r="I17" s="143"/>
      <c r="J17" s="145" t="s">
        <v>211</v>
      </c>
      <c r="K17" s="346"/>
      <c r="L17" s="147"/>
      <c r="M17" s="148"/>
      <c r="N17" s="149"/>
      <c r="O17" s="149"/>
      <c r="P17" s="149"/>
      <c r="Q17" s="146"/>
      <c r="R17" s="146"/>
      <c r="S17" s="609"/>
      <c r="T17" s="84"/>
      <c r="U17" s="84"/>
      <c r="V17" s="84"/>
      <c r="W17" s="84"/>
      <c r="X17" s="84"/>
      <c r="Y17" s="84"/>
    </row>
    <row r="18" spans="1:25" ht="16" thickBot="1" x14ac:dyDescent="0.4">
      <c r="A18" s="109"/>
      <c r="B18" s="109"/>
      <c r="C18" s="109"/>
      <c r="D18" s="109"/>
      <c r="E18" s="109"/>
      <c r="F18" s="175"/>
      <c r="G18" s="109"/>
      <c r="H18" s="109"/>
      <c r="I18" s="144"/>
      <c r="J18" s="109"/>
      <c r="K18" s="347"/>
      <c r="L18" s="87"/>
    </row>
    <row r="19" spans="1:25" ht="16" thickBot="1" x14ac:dyDescent="0.4">
      <c r="A19" s="105"/>
      <c r="B19" s="105"/>
      <c r="C19" s="105"/>
      <c r="D19" s="106"/>
      <c r="E19" s="106"/>
      <c r="F19" s="136"/>
      <c r="G19" s="110"/>
      <c r="H19" s="110"/>
      <c r="I19" s="110"/>
      <c r="J19" s="112"/>
      <c r="K19" s="113"/>
      <c r="L19" s="114"/>
      <c r="M19" s="107"/>
      <c r="N19" s="108"/>
      <c r="O19" s="108"/>
      <c r="P19" s="108"/>
    </row>
    <row r="20" spans="1:25" ht="67.5" customHeight="1" thickBot="1" x14ac:dyDescent="0.4">
      <c r="A20" s="766" t="s">
        <v>212</v>
      </c>
      <c r="B20" s="767"/>
      <c r="C20" s="767"/>
      <c r="D20" s="767"/>
      <c r="E20" s="767"/>
      <c r="F20" s="180"/>
      <c r="G20" s="116"/>
      <c r="H20" s="116"/>
      <c r="I20" s="116"/>
      <c r="J20" s="117"/>
      <c r="K20" s="114"/>
      <c r="L20" s="114"/>
      <c r="M20" s="107"/>
      <c r="N20" s="108"/>
      <c r="O20" s="108"/>
      <c r="P20" s="108"/>
    </row>
    <row r="21" spans="1:25" ht="56.15" customHeight="1" x14ac:dyDescent="0.35">
      <c r="A21" s="111"/>
      <c r="B21" s="137" t="s">
        <v>213</v>
      </c>
      <c r="C21" s="138" t="s">
        <v>214</v>
      </c>
      <c r="D21" s="137" t="s">
        <v>215</v>
      </c>
      <c r="E21" s="139"/>
      <c r="F21" s="139"/>
      <c r="G21" s="116"/>
      <c r="H21" s="116"/>
      <c r="I21" s="116"/>
      <c r="J21" s="116"/>
      <c r="K21" s="88"/>
      <c r="L21" s="88"/>
      <c r="M21" s="118"/>
      <c r="T21" s="88"/>
      <c r="U21" s="88"/>
      <c r="V21" s="88"/>
      <c r="W21" s="88"/>
      <c r="X21" s="88"/>
    </row>
    <row r="22" spans="1:25" ht="41" x14ac:dyDescent="0.35">
      <c r="A22" s="135">
        <v>1</v>
      </c>
      <c r="B22" s="119" t="s">
        <v>216</v>
      </c>
      <c r="C22" s="301" t="s">
        <v>217</v>
      </c>
      <c r="D22" s="680" t="s">
        <v>218</v>
      </c>
      <c r="E22" s="121"/>
      <c r="F22" s="116"/>
      <c r="G22" s="116"/>
      <c r="H22" s="116"/>
      <c r="I22" s="116"/>
    </row>
    <row r="23" spans="1:25" ht="41" x14ac:dyDescent="0.35">
      <c r="A23" s="135">
        <v>2</v>
      </c>
      <c r="B23" s="122" t="s">
        <v>219</v>
      </c>
      <c r="C23" s="301" t="s">
        <v>220</v>
      </c>
      <c r="D23" s="680" t="s">
        <v>221</v>
      </c>
      <c r="E23" s="123"/>
      <c r="F23" s="115"/>
      <c r="G23" s="116"/>
      <c r="H23" s="116"/>
      <c r="I23" s="116"/>
    </row>
    <row r="24" spans="1:25" ht="20.5" x14ac:dyDescent="0.35">
      <c r="A24" s="135">
        <v>3</v>
      </c>
      <c r="B24" s="124" t="s">
        <v>222</v>
      </c>
      <c r="C24" s="303" t="s">
        <v>223</v>
      </c>
      <c r="D24" s="680" t="s">
        <v>224</v>
      </c>
      <c r="E24" s="123"/>
      <c r="F24" s="115"/>
      <c r="G24" s="116"/>
      <c r="H24" s="116"/>
      <c r="I24" s="116"/>
    </row>
    <row r="25" spans="1:25" ht="82" x14ac:dyDescent="0.35">
      <c r="A25" s="135">
        <v>4</v>
      </c>
      <c r="B25" s="124" t="s">
        <v>225</v>
      </c>
      <c r="C25" s="302" t="s">
        <v>226</v>
      </c>
      <c r="D25" s="125" t="s">
        <v>227</v>
      </c>
      <c r="E25" s="126"/>
      <c r="G25" s="116"/>
    </row>
    <row r="26" spans="1:25" ht="61.5" x14ac:dyDescent="0.35">
      <c r="A26" s="135">
        <v>5</v>
      </c>
      <c r="B26" s="124" t="s">
        <v>228</v>
      </c>
      <c r="C26" s="303" t="s">
        <v>229</v>
      </c>
      <c r="D26" s="764" t="s">
        <v>230</v>
      </c>
      <c r="E26" s="765"/>
      <c r="G26" s="116"/>
    </row>
  </sheetData>
  <protectedRanges>
    <protectedRange algorithmName="SHA-512" hashValue="8UTo+BAmw70glY8QR8Q/T58HeMzpf2YkXrrcwiZPuwGuU2YjrGNOGTdDxwN8d2obSs6UtT/HJpG7S2XE+94/3g==" saltValue="jSGwryK+pHoe3qvZmEPxmg==" spinCount="100000" sqref="M6:V7 M9:V10 M13:V15" name="Range List"/>
  </protectedRanges>
  <dataConsolidate/>
  <mergeCells count="6">
    <mergeCell ref="D26:E26"/>
    <mergeCell ref="A20:E20"/>
    <mergeCell ref="B5:C5"/>
    <mergeCell ref="A1:J3"/>
    <mergeCell ref="D5:E5"/>
    <mergeCell ref="G5:H5"/>
  </mergeCells>
  <phoneticPr fontId="4" type="noConversion"/>
  <conditionalFormatting sqref="D7:D17">
    <cfRule type="containsText" dxfId="56" priority="5" operator="containsText" text="WIP - Work In Progress">
      <formula>NOT(ISERROR(SEARCH("WIP - Work In Progress",D7)))</formula>
    </cfRule>
    <cfRule type="containsText" dxfId="55" priority="21" operator="containsText" text="No">
      <formula>NOT(ISERROR(SEARCH("No",D7)))</formula>
    </cfRule>
    <cfRule type="containsText" dxfId="54" priority="24" operator="containsText" text="Yes">
      <formula>NOT(ISERROR(SEARCH("Yes",D7)))</formula>
    </cfRule>
  </conditionalFormatting>
  <dataValidations xWindow="556" yWindow="796" count="4">
    <dataValidation type="list" showInputMessage="1" showErrorMessage="1" errorTitle="Prescriptive Approach" error="Please note these questions are addressed to companies having followed the prescriptive approach. _x000a_Please move onto the Flexible approach questions below. " promptTitle="Important Note" prompt="Please be informed that for the SBTN's Validation team to approve Step 1a, they will require that all material value chain segments be included in the following Step 1b." sqref="E23" xr:uid="{97D31F9D-78F0-4B1E-B626-FE3235FC6D9E}">
      <formula1>IF(#REF!=$O$6,OK_List,N_A)</formula1>
    </dataValidation>
    <dataValidation showInputMessage="1" showErrorMessage="1" sqref="B17:C17 A20 B19:C19" xr:uid="{F13E37B6-53FE-4F16-B0CC-D524D138DA0F}"/>
    <dataValidation type="list" errorStyle="information" showInputMessage="1" showErrorMessage="1" errorTitle="Flexible Approach" error="Please note these questions are directed at companies having followed the Flexible approach._x000a_Please refer to the questions above if the company has followed the Prescriptive approach." promptTitle="Important Note" prompt="Please be informed that for the SBTN's Validation team to approve Step 1a, they will require that all material value chain segments be included in the following Step 1b." sqref="E24" xr:uid="{D6102D63-E681-408B-B38D-7F3F69E1666E}">
      <formula1>IF(#REF!=$O$14,OK_List,N_A)</formula1>
    </dataValidation>
    <dataValidation type="list" errorStyle="warning" showInputMessage="1" showErrorMessage="1" errorTitle="Prescriptive Approach" error="Please note these questions are addressed to companies having followed the prescriptive approach. _x000a_Please move onto the Flexible approach questions below. " sqref="F19:F21 E21 D19:E19" xr:uid="{135092C2-FE64-4F76-9150-82081A9AB58D}">
      <formula1>IF($D$22=$N$6,O_List,N_A)</formula1>
    </dataValidation>
  </dataValidations>
  <hyperlinks>
    <hyperlink ref="D24" r:id="rId1" xr:uid="{C16328C7-B985-4FDC-8509-D0256DD0F634}"/>
    <hyperlink ref="D23" r:id="rId2" xr:uid="{9D742026-3FA0-4C08-89A2-96329C01DF5A}"/>
    <hyperlink ref="D25" r:id="rId3" display="ISIC Rev. 4 " xr:uid="{18EEB1B6-C058-4D3A-BBAF-429FF3D86476}"/>
    <hyperlink ref="D26" r:id="rId4" display="https://ghgprotocol.org/sites/default/files/standards/ghg-protocol-revised.pdf" xr:uid="{A81179AE-DC7F-4825-BF9A-045B54564701}"/>
    <hyperlink ref="H14" location="'SBTN Methods &amp; Guidance'!C8" display="'SBTN Methods &amp; Guidance'!C8" xr:uid="{4286EDF5-CC1D-4295-8A26-5B89F3B9458A}"/>
    <hyperlink ref="H16" location="'SBTN Methods &amp; Guidance'!C11" display="'SBTN Methods &amp; Guidance'!C11" xr:uid="{0C81EEA4-C027-418A-A823-7EE5ED829B07}"/>
    <hyperlink ref="H15" location="'SBTN Methods &amp; Guidance'!C10" display="'SBTN Methods &amp; Guidance'!C10" xr:uid="{372BC30A-7DA3-4966-94BE-EFFE624E9600}"/>
    <hyperlink ref="H12" location="'SBTN Methods &amp; Guidance'!C7" display="'SBTN Methods &amp; Guidance'!C7" xr:uid="{6E14FFE4-A6E5-47AE-9A35-BAB70E883484}"/>
    <hyperlink ref="H17" location="'SBTN Methods &amp; Guidance'!C12" display="'SBTN Methods &amp; Guidance'!C12" xr:uid="{ACC3B3A0-CC18-4502-A9C3-4271BA4DC36F}"/>
    <hyperlink ref="H8" location="'SBTN Methods &amp; Guidance'!C3" display="'SBTN Methods &amp; Guidance'!C3" xr:uid="{F99E01F2-DC73-4FE9-BB08-83E6F62173F4}"/>
    <hyperlink ref="H11" location="'SBTN Methods &amp; Guidance'!C6" display="1A Requirement 3" xr:uid="{A762D621-9D8A-41E2-B5AE-7FEE3F96C989}"/>
    <hyperlink ref="D22" r:id="rId5" xr:uid="{BCCDCC67-09CB-4FD9-8B18-1D24285DB86B}"/>
  </hyperlinks>
  <pageMargins left="0.7" right="0.7" top="0.75" bottom="0.75" header="0.3" footer="0.3"/>
  <pageSetup orientation="portrait" r:id="rId6"/>
  <tableParts count="1">
    <tablePart r:id="rId7"/>
  </tableParts>
  <extLst>
    <ext xmlns:x14="http://schemas.microsoft.com/office/spreadsheetml/2009/9/main" uri="{CCE6A557-97BC-4b89-ADB6-D9C93CAAB3DF}">
      <x14:dataValidations xmlns:xm="http://schemas.microsoft.com/office/excel/2006/main" xWindow="556" yWindow="796" count="11">
        <x14:dataValidation type="list" showInputMessage="1" showErrorMessage="1" errorTitle="Organizational Boundary" error="The SBTN Validation team will not be able to continue their review if the company has not defined an organizational boundary." xr:uid="{9DE673E5-E248-479D-8E61-CCBD029F8662}">
          <x14:formula1>
            <xm:f>'formula scratch sheet'!$B$1:$B$3</xm:f>
          </x14:formula1>
          <xm:sqref>D17 D10:D15 D19:E19 E21:E22 F19:F21</xm:sqref>
        </x14:dataValidation>
        <x14:dataValidation type="list" showInputMessage="1" showErrorMessage="1" xr:uid="{A547B171-4703-4BB9-A057-BF5B1E9B8075}">
          <x14:formula1>
            <xm:f>'formula scratch sheet'!$B$1:$B$3</xm:f>
          </x14:formula1>
          <xm:sqref>E21 F19:F21 D19:E19 D10 D8 D14:D17</xm:sqref>
        </x14:dataValidation>
        <x14:dataValidation type="list" errorStyle="warning" showInputMessage="1" showErrorMessage="1" errorTitle="Prescriptive Approach" error="Please note these questions are addressed to companies having followed the prescriptive approach. _x000a_Please move onto the Flexible approach questions below. " xr:uid="{513C410E-531E-4BA9-ADFB-792A1F1C2959}">
          <x14:formula1>
            <xm:f>'formula scratch sheet'!$B$1:$B$3</xm:f>
          </x14:formula1>
          <xm:sqref>D17</xm:sqref>
        </x14:dataValidation>
        <x14:dataValidation type="list" errorStyle="warning" showInputMessage="1" showErrorMessage="1" errorTitle="Prescriptive Approach" error="Please note these questions are addressed to companies having followed the prescriptive approach. _x000a_Please move onto the Flexible approach questions below. " promptTitle="Important Note" prompt="Please understand if you selected &quot;Yes and no, and we don't count with evidence&quot; the SBTN's Validation Team might not be able to approve your submission of Step 1a." xr:uid="{71CB250D-76A0-4D75-963F-A4C387860C28}">
          <x14:formula1>
            <xm:f>'formula scratch sheet'!$B$23:$B$26</xm:f>
          </x14:formula1>
          <xm:sqref>D16</xm:sqref>
        </x14:dataValidation>
        <x14:dataValidation type="list" showInputMessage="1" showErrorMessage="1" errorTitle="Organizational Boundary" error="The SBTN Validation team will not be able to continue their review if the company has not defined an organizational boundary." xr:uid="{124109AB-3F2C-468F-AA7E-1BA098958348}">
          <x14:formula1>
            <xm:f>'formula scratch sheet'!$B$23:$B$25</xm:f>
          </x14:formula1>
          <xm:sqref>D16</xm:sqref>
        </x14:dataValidation>
        <x14:dataValidation type="list" showInputMessage="1" showErrorMessage="1" xr:uid="{9E8079BD-A6F3-4D9E-9AAF-FDD329F3114C}">
          <x14:formula1>
            <xm:f>'formula scratch sheet'!$B$23:$B$25</xm:f>
          </x14:formula1>
          <xm:sqref>D16</xm:sqref>
        </x14:dataValidation>
        <x14:dataValidation type="list" showInputMessage="1" showErrorMessage="1" errorTitle="Organizational Boundary" error="The SBTN Validation team will not be able to continue their review if the company has not defined an organizational boundary." xr:uid="{70F260E4-2628-4B46-BFE5-DA20B01C9DA6}">
          <x14:formula1>
            <xm:f>'formula scratch sheet'!$B$1:$B$4</xm:f>
          </x14:formula1>
          <xm:sqref>D15:D16</xm:sqref>
        </x14:dataValidation>
        <x14:dataValidation type="list" showInputMessage="1" showErrorMessage="1" xr:uid="{D7560577-E1CE-4E3B-B954-859921E425C9}">
          <x14:formula1>
            <xm:f>'formula scratch sheet'!$B$6:$B$9</xm:f>
          </x14:formula1>
          <xm:sqref>D10:D15</xm:sqref>
        </x14:dataValidation>
        <x14:dataValidation type="list" showInputMessage="1" showErrorMessage="1" errorTitle="Organizational Boundary" error="The SBTN Validation team will not be able to continue their review if the company has not defined an organizational boundary." xr:uid="{7736AA6D-8DD9-4511-91A4-5BF5EE3705AE}">
          <x14:formula1>
            <xm:f>IF($D$14='formula scratch sheet'!$B$1,'formula scratch sheet'!$B$1:$B$2,NA)</xm:f>
          </x14:formula1>
          <xm:sqref>D15 D10</xm:sqref>
        </x14:dataValidation>
        <x14:dataValidation type="custom" showInputMessage="1" showErrorMessage="1" xr:uid="{383DB572-AF7D-41B3-B4E1-7FEAF05FEE3B}">
          <x14:formula1>
            <xm:f>IF(#REF!='formula scratch sheet'!C3,'formula scratch sheet'!C3:C4,"")</xm:f>
          </x14:formula1>
          <xm:sqref>D12:E12</xm:sqref>
        </x14:dataValidation>
        <x14:dataValidation type="custom" showInputMessage="1" showErrorMessage="1" xr:uid="{CD214798-AC5A-404B-999E-43320E98B00D}">
          <x14:formula1>
            <xm:f>IF(D12='formula scratch sheet'!C4,'formula scratch sheet'!C4:C5,"")</xm:f>
          </x14:formula1>
          <xm:sqref>D11:E11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4C792-1133-4BC1-91A3-D72649E435A2}">
  <sheetPr codeName="Sheet5">
    <tabColor rgb="FF0C4050"/>
  </sheetPr>
  <dimension ref="A1:ADB72"/>
  <sheetViews>
    <sheetView showGridLines="0" zoomScale="55" zoomScaleNormal="55" workbookViewId="0">
      <pane ySplit="6" topLeftCell="A26" activePane="bottomLeft" state="frozen"/>
      <selection pane="bottomLeft" activeCell="M6" sqref="M6"/>
    </sheetView>
  </sheetViews>
  <sheetFormatPr defaultColWidth="8.453125" defaultRowHeight="15" customHeight="1" outlineLevelCol="1" x14ac:dyDescent="0.4"/>
  <cols>
    <col min="1" max="1" width="21.453125" style="8" customWidth="1"/>
    <col min="2" max="2" width="60.453125" style="8" bestFit="1" customWidth="1"/>
    <col min="3" max="3" width="70.1796875" style="8" bestFit="1" customWidth="1"/>
    <col min="4" max="4" width="33.1796875" style="162" bestFit="1" customWidth="1" outlineLevel="1"/>
    <col min="5" max="5" width="46.7265625" style="162" bestFit="1" customWidth="1" outlineLevel="1"/>
    <col min="6" max="6" width="13.453125" style="163" bestFit="1" customWidth="1"/>
    <col min="7" max="7" width="155.7265625" style="165" bestFit="1" customWidth="1" outlineLevel="1"/>
    <col min="8" max="8" width="28.453125" style="637" customWidth="1" outlineLevel="1"/>
    <col min="9" max="9" width="11.453125" style="8" customWidth="1"/>
    <col min="10" max="10" width="63.81640625" style="166" customWidth="1" outlineLevel="1"/>
    <col min="11" max="11" width="6.453125" style="8" bestFit="1" customWidth="1"/>
    <col min="12" max="12" width="8.453125" style="8" customWidth="1"/>
    <col min="13" max="13" width="36.1796875" style="166" customWidth="1"/>
    <col min="14" max="16384" width="8.453125" style="8"/>
  </cols>
  <sheetData>
    <row r="1" spans="1:782" s="89" customFormat="1" ht="20.5" customHeight="1" x14ac:dyDescent="0.35">
      <c r="A1" s="776" t="s">
        <v>231</v>
      </c>
      <c r="B1" s="776"/>
      <c r="C1" s="776"/>
      <c r="D1" s="776"/>
      <c r="E1" s="776"/>
      <c r="F1" s="776"/>
      <c r="G1" s="776"/>
      <c r="H1" s="776"/>
      <c r="I1" s="776"/>
      <c r="J1" s="776"/>
      <c r="K1" s="83"/>
      <c r="L1" s="84"/>
      <c r="M1" s="612"/>
      <c r="N1" s="84"/>
      <c r="O1" s="84"/>
      <c r="P1" s="84"/>
      <c r="Q1" s="84"/>
      <c r="R1" s="84"/>
      <c r="S1" s="84"/>
      <c r="T1" s="84"/>
      <c r="U1" s="84"/>
      <c r="V1" s="84"/>
      <c r="W1" s="84"/>
      <c r="X1" s="84"/>
      <c r="Y1" s="88"/>
      <c r="BE1" s="150"/>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51"/>
      <c r="CM1" s="151"/>
      <c r="CN1" s="151"/>
      <c r="CO1" s="151"/>
      <c r="CP1" s="151"/>
      <c r="CQ1" s="151"/>
      <c r="CR1" s="151"/>
      <c r="CS1" s="151"/>
      <c r="CT1" s="151"/>
      <c r="CU1" s="151"/>
      <c r="CV1" s="151"/>
      <c r="CW1" s="151"/>
      <c r="CX1" s="151"/>
      <c r="CY1" s="151"/>
      <c r="CZ1" s="151"/>
      <c r="DA1" s="151"/>
      <c r="DB1" s="151"/>
      <c r="DC1" s="151"/>
      <c r="DD1" s="151"/>
      <c r="DE1" s="151"/>
      <c r="DF1" s="151"/>
      <c r="DG1" s="151"/>
      <c r="DH1" s="151"/>
      <c r="DI1" s="151"/>
      <c r="DJ1" s="151"/>
      <c r="DK1" s="151"/>
      <c r="DL1" s="151"/>
      <c r="DM1" s="151"/>
      <c r="DN1" s="151"/>
      <c r="DO1" s="151"/>
      <c r="DP1" s="151"/>
      <c r="DQ1" s="151"/>
      <c r="DR1" s="151"/>
      <c r="DS1" s="151"/>
      <c r="DT1" s="151"/>
      <c r="DU1" s="151"/>
      <c r="DV1" s="151"/>
      <c r="DW1" s="151"/>
      <c r="DX1" s="151"/>
      <c r="DY1" s="151"/>
      <c r="DZ1" s="151"/>
      <c r="EA1" s="151"/>
      <c r="EB1" s="151"/>
      <c r="EC1" s="151"/>
      <c r="ED1" s="151"/>
      <c r="EE1" s="151"/>
      <c r="EF1" s="151"/>
      <c r="EG1" s="151"/>
      <c r="EH1" s="151"/>
      <c r="EI1" s="151"/>
      <c r="EJ1" s="151"/>
      <c r="EK1" s="151"/>
      <c r="EL1" s="151"/>
      <c r="EM1" s="151"/>
      <c r="EN1" s="151"/>
      <c r="EO1" s="151"/>
      <c r="EP1" s="151"/>
      <c r="EQ1" s="151"/>
      <c r="ER1" s="151"/>
      <c r="ES1" s="151"/>
      <c r="ET1" s="151"/>
      <c r="EU1" s="151"/>
      <c r="EV1" s="151"/>
      <c r="EW1" s="151"/>
      <c r="EX1" s="151"/>
      <c r="EY1" s="151"/>
      <c r="EZ1" s="151"/>
      <c r="FA1" s="151"/>
      <c r="FB1" s="151"/>
      <c r="FC1" s="151"/>
      <c r="FD1" s="151"/>
      <c r="FE1" s="151"/>
      <c r="FF1" s="151"/>
      <c r="FG1" s="151"/>
      <c r="FH1" s="151"/>
      <c r="FI1" s="151"/>
      <c r="FJ1" s="151"/>
      <c r="FK1" s="151"/>
      <c r="FL1" s="151"/>
      <c r="FM1" s="151"/>
      <c r="FN1" s="151"/>
      <c r="FO1" s="151"/>
      <c r="FP1" s="151"/>
      <c r="FQ1" s="151"/>
      <c r="FR1" s="151"/>
      <c r="FS1" s="151"/>
      <c r="FT1" s="151"/>
      <c r="FU1" s="151"/>
      <c r="FV1" s="151"/>
      <c r="FW1" s="151"/>
      <c r="FX1" s="151"/>
      <c r="FY1" s="151"/>
      <c r="FZ1" s="151"/>
      <c r="GA1" s="151"/>
      <c r="GB1" s="151"/>
      <c r="GC1" s="151"/>
      <c r="GD1" s="151"/>
      <c r="GE1" s="151"/>
      <c r="GF1" s="151"/>
      <c r="GG1" s="151"/>
      <c r="GH1" s="151"/>
      <c r="GI1" s="151"/>
      <c r="GJ1" s="151"/>
      <c r="GK1" s="151"/>
      <c r="GL1" s="151"/>
      <c r="GM1" s="151"/>
      <c r="GN1" s="151"/>
      <c r="GO1" s="151"/>
      <c r="GP1" s="151"/>
      <c r="GQ1" s="151"/>
      <c r="GR1" s="151"/>
      <c r="GS1" s="151"/>
      <c r="GT1" s="151"/>
      <c r="GU1" s="151"/>
      <c r="GV1" s="151"/>
      <c r="GW1" s="151"/>
      <c r="GX1" s="151"/>
      <c r="GY1" s="151"/>
      <c r="GZ1" s="151"/>
      <c r="HA1" s="151"/>
      <c r="HB1" s="151"/>
      <c r="HC1" s="151"/>
      <c r="HD1" s="151"/>
      <c r="HE1" s="151"/>
      <c r="HF1" s="151"/>
      <c r="HG1" s="151"/>
      <c r="HH1" s="151"/>
      <c r="HI1" s="151"/>
      <c r="HJ1" s="151"/>
      <c r="HK1" s="151"/>
      <c r="HL1" s="151"/>
      <c r="HM1" s="151"/>
      <c r="HN1" s="151"/>
      <c r="HO1" s="151"/>
      <c r="HP1" s="151"/>
      <c r="HQ1" s="151"/>
      <c r="HR1" s="151"/>
      <c r="HS1" s="151"/>
      <c r="HT1" s="151"/>
      <c r="HU1" s="151"/>
      <c r="HV1" s="151"/>
      <c r="HW1" s="151"/>
      <c r="HX1" s="151"/>
      <c r="HY1" s="151"/>
      <c r="HZ1" s="151"/>
      <c r="IA1" s="151"/>
      <c r="IB1" s="151"/>
      <c r="IC1" s="151"/>
      <c r="ID1" s="151"/>
      <c r="IE1" s="151"/>
      <c r="IF1" s="151"/>
      <c r="IG1" s="151"/>
      <c r="IH1" s="151"/>
      <c r="II1" s="151"/>
      <c r="IJ1" s="151"/>
      <c r="IK1" s="151"/>
      <c r="IL1" s="151"/>
      <c r="IM1" s="151"/>
      <c r="IN1" s="151"/>
      <c r="IO1" s="151"/>
      <c r="IP1" s="151"/>
      <c r="IQ1" s="151"/>
      <c r="IR1" s="151"/>
      <c r="IS1" s="151"/>
      <c r="IT1" s="151"/>
      <c r="IU1" s="151"/>
      <c r="IV1" s="151"/>
      <c r="IW1" s="151"/>
      <c r="IX1" s="151"/>
      <c r="IY1" s="151"/>
      <c r="IZ1" s="151"/>
      <c r="JA1" s="151"/>
      <c r="JB1" s="151"/>
      <c r="JC1" s="151"/>
      <c r="JD1" s="151"/>
      <c r="JE1" s="151"/>
      <c r="JF1" s="151"/>
      <c r="JG1" s="151"/>
      <c r="JH1" s="151"/>
      <c r="JI1" s="151"/>
      <c r="JJ1" s="151"/>
      <c r="JK1" s="151"/>
      <c r="JL1" s="151"/>
      <c r="JM1" s="151"/>
      <c r="JN1" s="151"/>
      <c r="JO1" s="151"/>
      <c r="JP1" s="151"/>
      <c r="JQ1" s="151"/>
      <c r="JR1" s="151"/>
      <c r="JS1" s="151"/>
      <c r="JT1" s="151"/>
      <c r="JU1" s="151"/>
      <c r="JV1" s="151"/>
      <c r="JW1" s="151"/>
      <c r="JX1" s="151"/>
      <c r="JY1" s="151"/>
      <c r="JZ1" s="151"/>
      <c r="KA1" s="151"/>
      <c r="KB1" s="151"/>
      <c r="KC1" s="151"/>
      <c r="KD1" s="151"/>
      <c r="KE1" s="151"/>
      <c r="KF1" s="151"/>
      <c r="KG1" s="151"/>
      <c r="KH1" s="151"/>
      <c r="KI1" s="151"/>
      <c r="KJ1" s="151"/>
      <c r="KK1" s="151"/>
      <c r="KL1" s="151"/>
      <c r="KM1" s="151"/>
      <c r="KN1" s="151"/>
      <c r="KO1" s="151"/>
      <c r="KP1" s="151"/>
      <c r="KQ1" s="151"/>
      <c r="KR1" s="151"/>
      <c r="KS1" s="151"/>
      <c r="KT1" s="151"/>
      <c r="KU1" s="151"/>
      <c r="KV1" s="151"/>
      <c r="KW1" s="151"/>
      <c r="KX1" s="151"/>
      <c r="KY1" s="151"/>
      <c r="KZ1" s="151"/>
      <c r="LA1" s="151"/>
      <c r="LB1" s="151"/>
      <c r="LC1" s="151"/>
      <c r="LD1" s="151"/>
      <c r="LE1" s="151"/>
      <c r="LF1" s="151"/>
      <c r="LG1" s="151"/>
      <c r="LH1" s="151"/>
      <c r="LI1" s="151"/>
      <c r="LJ1" s="151"/>
      <c r="LK1" s="151"/>
      <c r="LL1" s="151"/>
      <c r="LM1" s="151"/>
      <c r="LN1" s="151"/>
      <c r="LO1" s="151"/>
      <c r="LP1" s="151"/>
      <c r="LQ1" s="151"/>
      <c r="LR1" s="151"/>
      <c r="LS1" s="151"/>
      <c r="LT1" s="151"/>
      <c r="LU1" s="151"/>
      <c r="LV1" s="151"/>
      <c r="LW1" s="151"/>
      <c r="LX1" s="151"/>
      <c r="LY1" s="151"/>
      <c r="LZ1" s="151"/>
      <c r="MA1" s="151"/>
      <c r="MB1" s="151"/>
      <c r="MC1" s="151"/>
      <c r="MD1" s="151"/>
      <c r="ME1" s="151"/>
      <c r="MF1" s="151"/>
      <c r="MG1" s="151"/>
      <c r="MH1" s="151"/>
      <c r="MI1" s="151"/>
      <c r="MJ1" s="151"/>
      <c r="MK1" s="151"/>
      <c r="ML1" s="151"/>
      <c r="MM1" s="151"/>
      <c r="MN1" s="151"/>
      <c r="MO1" s="151"/>
      <c r="MP1" s="151"/>
      <c r="MQ1" s="151"/>
      <c r="MR1" s="151"/>
      <c r="MS1" s="151"/>
      <c r="MT1" s="151"/>
      <c r="MU1" s="151"/>
      <c r="MV1" s="151"/>
      <c r="MW1" s="151"/>
      <c r="MX1" s="151"/>
      <c r="MY1" s="151"/>
      <c r="MZ1" s="151"/>
      <c r="NA1" s="151"/>
      <c r="NB1" s="151"/>
      <c r="NC1" s="151"/>
      <c r="ND1" s="151"/>
      <c r="NE1" s="151"/>
      <c r="NF1" s="151"/>
      <c r="NG1" s="151"/>
      <c r="NH1" s="151"/>
      <c r="NI1" s="151"/>
      <c r="NJ1" s="151"/>
      <c r="NK1" s="151"/>
      <c r="NL1" s="151"/>
      <c r="NM1" s="151"/>
      <c r="NN1" s="151"/>
      <c r="NO1" s="151"/>
      <c r="NP1" s="151"/>
      <c r="NQ1" s="151"/>
      <c r="NR1" s="151"/>
      <c r="NS1" s="151"/>
      <c r="NT1" s="151"/>
      <c r="NU1" s="151"/>
      <c r="NV1" s="151"/>
      <c r="NW1" s="151"/>
      <c r="NX1" s="151"/>
      <c r="NY1" s="151"/>
      <c r="NZ1" s="151"/>
      <c r="OA1" s="151"/>
      <c r="OB1" s="151"/>
      <c r="OC1" s="151"/>
      <c r="OD1" s="151"/>
      <c r="OE1" s="151"/>
      <c r="OF1" s="151"/>
      <c r="OG1" s="151"/>
      <c r="OH1" s="151"/>
      <c r="OI1" s="151"/>
      <c r="OJ1" s="151"/>
      <c r="OK1" s="151"/>
      <c r="OL1" s="151"/>
      <c r="OM1" s="151"/>
      <c r="ON1" s="151"/>
      <c r="OO1" s="151"/>
      <c r="OP1" s="151"/>
      <c r="OQ1" s="151"/>
      <c r="OR1" s="151"/>
      <c r="OS1" s="151"/>
      <c r="OT1" s="151"/>
      <c r="OU1" s="151"/>
      <c r="OV1" s="151"/>
      <c r="OW1" s="151"/>
      <c r="OX1" s="151"/>
      <c r="OY1" s="151"/>
      <c r="OZ1" s="151"/>
      <c r="PA1" s="151"/>
      <c r="PB1" s="151"/>
      <c r="PC1" s="151"/>
      <c r="PD1" s="151"/>
      <c r="PE1" s="151"/>
      <c r="PF1" s="151"/>
      <c r="PG1" s="151"/>
      <c r="PH1" s="151"/>
      <c r="PI1" s="151"/>
      <c r="PJ1" s="151"/>
      <c r="PK1" s="151"/>
      <c r="PL1" s="151"/>
      <c r="PM1" s="151"/>
      <c r="PN1" s="151"/>
      <c r="PO1" s="151"/>
      <c r="PP1" s="151"/>
      <c r="PQ1" s="151"/>
      <c r="PR1" s="151"/>
      <c r="PS1" s="151"/>
      <c r="PT1" s="151"/>
      <c r="PU1" s="151"/>
      <c r="PV1" s="151"/>
      <c r="PW1" s="151"/>
      <c r="PX1" s="151"/>
      <c r="PY1" s="151"/>
      <c r="PZ1" s="151"/>
      <c r="QA1" s="151"/>
      <c r="QB1" s="151"/>
      <c r="QC1" s="151"/>
      <c r="QD1" s="151"/>
      <c r="QE1" s="151"/>
      <c r="QF1" s="151"/>
      <c r="QG1" s="151"/>
      <c r="QH1" s="151"/>
      <c r="QI1" s="151"/>
      <c r="QJ1" s="151"/>
      <c r="QK1" s="151"/>
      <c r="QL1" s="151"/>
      <c r="QM1" s="151"/>
      <c r="QN1" s="151"/>
      <c r="QO1" s="151"/>
      <c r="QP1" s="151"/>
      <c r="QQ1" s="151"/>
      <c r="QR1" s="151"/>
      <c r="QS1" s="151"/>
      <c r="QT1" s="151"/>
      <c r="QU1" s="151"/>
      <c r="QV1" s="151"/>
      <c r="QW1" s="151"/>
      <c r="QX1" s="151"/>
      <c r="QY1" s="151"/>
      <c r="QZ1" s="151"/>
      <c r="RA1" s="151"/>
      <c r="RB1" s="151"/>
      <c r="RC1" s="151"/>
      <c r="RD1" s="151"/>
      <c r="RE1" s="151"/>
      <c r="RF1" s="151"/>
      <c r="RG1" s="151"/>
      <c r="RH1" s="151"/>
      <c r="RI1" s="151"/>
      <c r="RJ1" s="151"/>
      <c r="RK1" s="151"/>
      <c r="RL1" s="151"/>
      <c r="RM1" s="151"/>
      <c r="RN1" s="151"/>
      <c r="RO1" s="151"/>
      <c r="RP1" s="151"/>
      <c r="RQ1" s="151"/>
      <c r="RR1" s="151"/>
      <c r="RS1" s="151"/>
      <c r="RT1" s="151"/>
      <c r="RU1" s="151"/>
      <c r="RV1" s="151"/>
      <c r="RW1" s="151"/>
      <c r="RX1" s="151"/>
      <c r="RY1" s="151"/>
      <c r="RZ1" s="151"/>
      <c r="SA1" s="151"/>
      <c r="SB1" s="151"/>
      <c r="SC1" s="151"/>
      <c r="SD1" s="151"/>
      <c r="SE1" s="151"/>
      <c r="SF1" s="151"/>
      <c r="SG1" s="151"/>
      <c r="SH1" s="151"/>
      <c r="SI1" s="151"/>
      <c r="SJ1" s="151"/>
      <c r="SK1" s="151"/>
      <c r="SL1" s="151"/>
      <c r="SM1" s="151"/>
      <c r="SN1" s="151"/>
      <c r="SO1" s="151"/>
      <c r="SP1" s="151"/>
      <c r="SQ1" s="151"/>
      <c r="SR1" s="151"/>
      <c r="SS1" s="151"/>
      <c r="ST1" s="151"/>
      <c r="SU1" s="151"/>
      <c r="SV1" s="151"/>
      <c r="SW1" s="151"/>
      <c r="SX1" s="151"/>
      <c r="SY1" s="151"/>
      <c r="SZ1" s="151"/>
      <c r="TA1" s="151"/>
      <c r="TB1" s="151"/>
      <c r="TC1" s="151"/>
      <c r="TD1" s="151"/>
      <c r="TE1" s="151"/>
      <c r="TF1" s="151"/>
      <c r="TG1" s="151"/>
      <c r="TH1" s="151"/>
      <c r="TI1" s="151"/>
      <c r="TJ1" s="151"/>
      <c r="TK1" s="151"/>
      <c r="TL1" s="151"/>
      <c r="TM1" s="151"/>
      <c r="TN1" s="151"/>
      <c r="TO1" s="151"/>
      <c r="TP1" s="151"/>
      <c r="TQ1" s="151"/>
      <c r="TR1" s="151"/>
      <c r="TS1" s="151"/>
      <c r="TT1" s="151"/>
      <c r="TU1" s="151"/>
      <c r="TV1" s="151"/>
      <c r="TW1" s="151"/>
      <c r="TX1" s="151"/>
      <c r="TY1" s="151"/>
      <c r="TZ1" s="151"/>
      <c r="UA1" s="151"/>
      <c r="UB1" s="151"/>
      <c r="UC1" s="151"/>
      <c r="UD1" s="151"/>
      <c r="UE1" s="151"/>
      <c r="UF1" s="151"/>
      <c r="UG1" s="151"/>
      <c r="UH1" s="151"/>
      <c r="UI1" s="151"/>
      <c r="UJ1" s="151"/>
      <c r="UK1" s="151"/>
      <c r="UL1" s="151"/>
      <c r="UM1" s="151"/>
      <c r="UN1" s="151"/>
      <c r="UO1" s="151"/>
      <c r="UP1" s="151"/>
      <c r="UQ1" s="151"/>
      <c r="UR1" s="151"/>
      <c r="US1" s="151"/>
      <c r="UT1" s="151"/>
      <c r="UU1" s="151"/>
      <c r="UV1" s="151"/>
      <c r="UW1" s="151"/>
      <c r="UX1" s="151"/>
      <c r="UY1" s="151"/>
      <c r="UZ1" s="151"/>
      <c r="VA1" s="151"/>
      <c r="VB1" s="151"/>
      <c r="VC1" s="151"/>
      <c r="VD1" s="151"/>
      <c r="VE1" s="151"/>
      <c r="VF1" s="151"/>
      <c r="VG1" s="151"/>
      <c r="VH1" s="151"/>
      <c r="VI1" s="151"/>
      <c r="VJ1" s="151"/>
      <c r="VK1" s="151"/>
      <c r="VL1" s="151"/>
      <c r="VM1" s="151"/>
      <c r="VN1" s="151"/>
      <c r="VO1" s="151"/>
      <c r="VP1" s="151"/>
      <c r="VQ1" s="151"/>
      <c r="VR1" s="151"/>
      <c r="VS1" s="151"/>
      <c r="VT1" s="151"/>
      <c r="VU1" s="151"/>
      <c r="VV1" s="151"/>
      <c r="VW1" s="151"/>
      <c r="VX1" s="151"/>
      <c r="VY1" s="151"/>
      <c r="VZ1" s="151"/>
      <c r="WA1" s="151"/>
      <c r="WB1" s="151"/>
      <c r="WC1" s="151"/>
      <c r="WD1" s="151"/>
      <c r="WE1" s="151"/>
      <c r="WF1" s="151"/>
      <c r="WG1" s="151"/>
      <c r="WH1" s="151"/>
      <c r="WI1" s="151"/>
      <c r="WJ1" s="151"/>
      <c r="WK1" s="151"/>
      <c r="WL1" s="151"/>
      <c r="WM1" s="151"/>
      <c r="WN1" s="151"/>
      <c r="WO1" s="151"/>
      <c r="WP1" s="151"/>
      <c r="WQ1" s="151"/>
      <c r="WR1" s="151"/>
      <c r="WS1" s="151"/>
      <c r="WT1" s="151"/>
      <c r="WU1" s="151"/>
      <c r="WV1" s="151"/>
      <c r="WW1" s="151"/>
      <c r="WX1" s="151"/>
      <c r="WY1" s="151"/>
      <c r="WZ1" s="151"/>
      <c r="XA1" s="151"/>
      <c r="XB1" s="151"/>
      <c r="XC1" s="151"/>
      <c r="XD1" s="151"/>
      <c r="XE1" s="151"/>
      <c r="XF1" s="151"/>
      <c r="XG1" s="151"/>
      <c r="XH1" s="151"/>
      <c r="XI1" s="151"/>
      <c r="XJ1" s="151"/>
      <c r="XK1" s="151"/>
      <c r="XL1" s="151"/>
      <c r="XM1" s="151"/>
      <c r="XN1" s="151"/>
      <c r="XO1" s="151"/>
      <c r="XP1" s="151"/>
      <c r="XQ1" s="151"/>
      <c r="XR1" s="151"/>
      <c r="XS1" s="151"/>
      <c r="XT1" s="151"/>
      <c r="XU1" s="151"/>
      <c r="XV1" s="151"/>
      <c r="XW1" s="151"/>
      <c r="XX1" s="151"/>
      <c r="XY1" s="151"/>
      <c r="XZ1" s="151"/>
      <c r="YA1" s="151"/>
      <c r="YB1" s="151"/>
      <c r="YC1" s="151"/>
      <c r="YD1" s="151"/>
      <c r="YE1" s="151"/>
      <c r="YF1" s="151"/>
      <c r="YG1" s="151"/>
      <c r="YH1" s="151"/>
      <c r="YI1" s="151"/>
      <c r="YJ1" s="151"/>
      <c r="YK1" s="151"/>
      <c r="YL1" s="151"/>
      <c r="YM1" s="151"/>
      <c r="YN1" s="151"/>
      <c r="YO1" s="151"/>
      <c r="YP1" s="151"/>
      <c r="YQ1" s="151"/>
      <c r="YR1" s="151"/>
      <c r="YS1" s="151"/>
      <c r="YT1" s="151"/>
      <c r="YU1" s="151"/>
      <c r="YV1" s="151"/>
      <c r="YW1" s="151"/>
      <c r="YX1" s="151"/>
      <c r="YY1" s="151"/>
      <c r="YZ1" s="151"/>
      <c r="ZA1" s="151"/>
      <c r="ZB1" s="151"/>
      <c r="ZC1" s="151"/>
      <c r="ZD1" s="151"/>
      <c r="ZE1" s="151"/>
      <c r="ZF1" s="151"/>
      <c r="ZG1" s="151"/>
      <c r="ZH1" s="151"/>
      <c r="ZI1" s="151"/>
      <c r="ZJ1" s="151"/>
      <c r="ZK1" s="151"/>
      <c r="ZL1" s="151"/>
      <c r="ZM1" s="151"/>
      <c r="ZN1" s="151"/>
      <c r="ZO1" s="151"/>
      <c r="ZP1" s="151"/>
      <c r="ZQ1" s="151"/>
      <c r="ZR1" s="151"/>
      <c r="ZS1" s="151"/>
      <c r="ZT1" s="151"/>
      <c r="ZU1" s="151"/>
      <c r="ZV1" s="151"/>
      <c r="ZW1" s="151"/>
      <c r="ZX1" s="151"/>
      <c r="ZY1" s="151"/>
      <c r="ZZ1" s="151"/>
      <c r="AAA1" s="151"/>
      <c r="AAB1" s="151"/>
      <c r="AAC1" s="151"/>
      <c r="AAD1" s="151"/>
      <c r="AAE1" s="151"/>
      <c r="AAF1" s="151"/>
      <c r="AAG1" s="151"/>
      <c r="AAH1" s="151"/>
      <c r="AAI1" s="151"/>
      <c r="AAJ1" s="151"/>
      <c r="AAK1" s="151"/>
      <c r="AAL1" s="151"/>
      <c r="AAM1" s="151"/>
      <c r="AAN1" s="151"/>
      <c r="AAO1" s="151"/>
      <c r="AAP1" s="151"/>
      <c r="AAQ1" s="151"/>
      <c r="AAR1" s="151"/>
      <c r="AAS1" s="151"/>
      <c r="AAT1" s="151"/>
      <c r="AAU1" s="151"/>
      <c r="AAV1" s="151"/>
      <c r="AAW1" s="151"/>
      <c r="AAX1" s="151"/>
      <c r="AAY1" s="151"/>
      <c r="AAZ1" s="151"/>
      <c r="ABA1" s="151"/>
      <c r="ABB1" s="151"/>
      <c r="ABC1" s="151"/>
      <c r="ABD1" s="151"/>
      <c r="ABE1" s="151"/>
      <c r="ABF1" s="151"/>
      <c r="ABG1" s="151"/>
      <c r="ABH1" s="151"/>
      <c r="ABI1" s="151"/>
      <c r="ABJ1" s="151"/>
      <c r="ABK1" s="151"/>
      <c r="ABL1" s="151"/>
      <c r="ABM1" s="151"/>
      <c r="ABN1" s="151"/>
      <c r="ABO1" s="151"/>
      <c r="ABP1" s="151"/>
      <c r="ABQ1" s="151"/>
      <c r="ABR1" s="151"/>
      <c r="ABS1" s="151"/>
      <c r="ABT1" s="151"/>
      <c r="ABU1" s="151"/>
      <c r="ABV1" s="151"/>
      <c r="ABW1" s="151"/>
      <c r="ABX1" s="151"/>
      <c r="ABY1" s="151"/>
      <c r="ABZ1" s="151"/>
      <c r="ACA1" s="151"/>
      <c r="ACB1" s="151"/>
      <c r="ACC1" s="151"/>
      <c r="ACD1" s="151"/>
      <c r="ACE1" s="151"/>
      <c r="ACF1" s="151"/>
      <c r="ACG1" s="151"/>
      <c r="ACH1" s="151"/>
      <c r="ACI1" s="151"/>
      <c r="ACJ1" s="151"/>
      <c r="ACK1" s="151"/>
      <c r="ACL1" s="151"/>
      <c r="ACM1" s="151"/>
      <c r="ACN1" s="151"/>
      <c r="ACO1" s="151"/>
      <c r="ACP1" s="151"/>
      <c r="ACQ1" s="151"/>
      <c r="ACR1" s="151"/>
      <c r="ACS1" s="151"/>
      <c r="ACT1" s="151"/>
      <c r="ACU1" s="151"/>
      <c r="ACV1" s="151"/>
      <c r="ACW1" s="151"/>
      <c r="ACX1" s="151"/>
      <c r="ACY1" s="151"/>
      <c r="ACZ1" s="151"/>
      <c r="ADA1" s="151"/>
      <c r="ADB1" s="151"/>
    </row>
    <row r="2" spans="1:782" s="89" customFormat="1" ht="33" customHeight="1" x14ac:dyDescent="0.35">
      <c r="A2" s="776"/>
      <c r="B2" s="776"/>
      <c r="C2" s="776"/>
      <c r="D2" s="776"/>
      <c r="E2" s="776"/>
      <c r="F2" s="776"/>
      <c r="G2" s="776"/>
      <c r="H2" s="776"/>
      <c r="I2" s="776"/>
      <c r="J2" s="776"/>
      <c r="K2" s="83"/>
      <c r="L2" s="84"/>
      <c r="M2" s="612"/>
      <c r="N2" s="84"/>
      <c r="O2" s="84"/>
      <c r="P2" s="84"/>
      <c r="Q2" s="84"/>
      <c r="R2" s="84"/>
      <c r="S2" s="84"/>
      <c r="T2" s="84"/>
      <c r="U2" s="84"/>
      <c r="V2" s="84"/>
      <c r="W2" s="84"/>
      <c r="X2" s="84"/>
      <c r="Y2" s="88"/>
      <c r="BE2" s="150"/>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c r="NY2" s="151"/>
      <c r="NZ2" s="151"/>
      <c r="OA2" s="151"/>
      <c r="OB2" s="151"/>
      <c r="OC2" s="151"/>
      <c r="OD2" s="151"/>
      <c r="OE2" s="151"/>
      <c r="OF2" s="151"/>
      <c r="OG2" s="151"/>
      <c r="OH2" s="151"/>
      <c r="OI2" s="151"/>
      <c r="OJ2" s="151"/>
      <c r="OK2" s="151"/>
      <c r="OL2" s="151"/>
      <c r="OM2" s="151"/>
      <c r="ON2" s="151"/>
      <c r="OO2" s="151"/>
      <c r="OP2" s="151"/>
      <c r="OQ2" s="151"/>
      <c r="OR2" s="151"/>
      <c r="OS2" s="151"/>
      <c r="OT2" s="151"/>
      <c r="OU2" s="151"/>
      <c r="OV2" s="151"/>
      <c r="OW2" s="151"/>
      <c r="OX2" s="151"/>
      <c r="OY2" s="151"/>
      <c r="OZ2" s="151"/>
      <c r="PA2" s="151"/>
      <c r="PB2" s="151"/>
      <c r="PC2" s="151"/>
      <c r="PD2" s="151"/>
      <c r="PE2" s="151"/>
      <c r="PF2" s="151"/>
      <c r="PG2" s="151"/>
      <c r="PH2" s="151"/>
      <c r="PI2" s="151"/>
      <c r="PJ2" s="151"/>
      <c r="PK2" s="151"/>
      <c r="PL2" s="151"/>
      <c r="PM2" s="151"/>
      <c r="PN2" s="151"/>
      <c r="PO2" s="151"/>
      <c r="PP2" s="151"/>
      <c r="PQ2" s="151"/>
      <c r="PR2" s="151"/>
      <c r="PS2" s="151"/>
      <c r="PT2" s="151"/>
      <c r="PU2" s="151"/>
      <c r="PV2" s="151"/>
      <c r="PW2" s="151"/>
      <c r="PX2" s="151"/>
      <c r="PY2" s="151"/>
      <c r="PZ2" s="151"/>
      <c r="QA2" s="151"/>
      <c r="QB2" s="151"/>
      <c r="QC2" s="151"/>
      <c r="QD2" s="151"/>
      <c r="QE2" s="151"/>
      <c r="QF2" s="151"/>
      <c r="QG2" s="151"/>
      <c r="QH2" s="151"/>
      <c r="QI2" s="151"/>
      <c r="QJ2" s="151"/>
      <c r="QK2" s="151"/>
      <c r="QL2" s="151"/>
      <c r="QM2" s="151"/>
      <c r="QN2" s="151"/>
      <c r="QO2" s="151"/>
      <c r="QP2" s="151"/>
      <c r="QQ2" s="151"/>
      <c r="QR2" s="151"/>
      <c r="QS2" s="151"/>
      <c r="QT2" s="151"/>
      <c r="QU2" s="151"/>
      <c r="QV2" s="151"/>
      <c r="QW2" s="151"/>
      <c r="QX2" s="151"/>
      <c r="QY2" s="151"/>
      <c r="QZ2" s="151"/>
      <c r="RA2" s="151"/>
      <c r="RB2" s="151"/>
      <c r="RC2" s="151"/>
      <c r="RD2" s="151"/>
      <c r="RE2" s="151"/>
      <c r="RF2" s="151"/>
      <c r="RG2" s="151"/>
      <c r="RH2" s="151"/>
      <c r="RI2" s="151"/>
      <c r="RJ2" s="151"/>
      <c r="RK2" s="151"/>
      <c r="RL2" s="151"/>
      <c r="RM2" s="151"/>
      <c r="RN2" s="151"/>
      <c r="RO2" s="151"/>
      <c r="RP2" s="151"/>
      <c r="RQ2" s="151"/>
      <c r="RR2" s="151"/>
      <c r="RS2" s="151"/>
      <c r="RT2" s="151"/>
      <c r="RU2" s="151"/>
      <c r="RV2" s="151"/>
      <c r="RW2" s="151"/>
      <c r="RX2" s="151"/>
      <c r="RY2" s="151"/>
      <c r="RZ2" s="151"/>
      <c r="SA2" s="151"/>
      <c r="SB2" s="151"/>
      <c r="SC2" s="151"/>
      <c r="SD2" s="151"/>
      <c r="SE2" s="151"/>
      <c r="SF2" s="151"/>
      <c r="SG2" s="151"/>
      <c r="SH2" s="151"/>
      <c r="SI2" s="151"/>
      <c r="SJ2" s="151"/>
      <c r="SK2" s="151"/>
      <c r="SL2" s="151"/>
      <c r="SM2" s="151"/>
      <c r="SN2" s="151"/>
      <c r="SO2" s="151"/>
      <c r="SP2" s="151"/>
      <c r="SQ2" s="151"/>
      <c r="SR2" s="151"/>
      <c r="SS2" s="151"/>
      <c r="ST2" s="151"/>
      <c r="SU2" s="151"/>
      <c r="SV2" s="151"/>
      <c r="SW2" s="151"/>
      <c r="SX2" s="151"/>
      <c r="SY2" s="151"/>
      <c r="SZ2" s="151"/>
      <c r="TA2" s="151"/>
      <c r="TB2" s="151"/>
      <c r="TC2" s="151"/>
      <c r="TD2" s="151"/>
      <c r="TE2" s="151"/>
      <c r="TF2" s="151"/>
      <c r="TG2" s="151"/>
      <c r="TH2" s="151"/>
      <c r="TI2" s="151"/>
      <c r="TJ2" s="151"/>
      <c r="TK2" s="151"/>
      <c r="TL2" s="151"/>
      <c r="TM2" s="151"/>
      <c r="TN2" s="151"/>
      <c r="TO2" s="151"/>
      <c r="TP2" s="151"/>
      <c r="TQ2" s="151"/>
      <c r="TR2" s="151"/>
      <c r="TS2" s="151"/>
      <c r="TT2" s="151"/>
      <c r="TU2" s="151"/>
      <c r="TV2" s="151"/>
      <c r="TW2" s="151"/>
      <c r="TX2" s="151"/>
      <c r="TY2" s="151"/>
      <c r="TZ2" s="151"/>
      <c r="UA2" s="151"/>
      <c r="UB2" s="151"/>
      <c r="UC2" s="151"/>
      <c r="UD2" s="151"/>
      <c r="UE2" s="151"/>
      <c r="UF2" s="151"/>
      <c r="UG2" s="151"/>
      <c r="UH2" s="151"/>
      <c r="UI2" s="151"/>
      <c r="UJ2" s="151"/>
      <c r="UK2" s="151"/>
      <c r="UL2" s="151"/>
      <c r="UM2" s="151"/>
      <c r="UN2" s="151"/>
      <c r="UO2" s="151"/>
      <c r="UP2" s="151"/>
      <c r="UQ2" s="151"/>
      <c r="UR2" s="151"/>
      <c r="US2" s="151"/>
      <c r="UT2" s="151"/>
      <c r="UU2" s="151"/>
      <c r="UV2" s="151"/>
      <c r="UW2" s="151"/>
      <c r="UX2" s="151"/>
      <c r="UY2" s="151"/>
      <c r="UZ2" s="151"/>
      <c r="VA2" s="151"/>
      <c r="VB2" s="151"/>
      <c r="VC2" s="151"/>
      <c r="VD2" s="151"/>
      <c r="VE2" s="151"/>
      <c r="VF2" s="151"/>
      <c r="VG2" s="151"/>
      <c r="VH2" s="151"/>
      <c r="VI2" s="151"/>
      <c r="VJ2" s="151"/>
      <c r="VK2" s="151"/>
      <c r="VL2" s="151"/>
      <c r="VM2" s="151"/>
      <c r="VN2" s="151"/>
      <c r="VO2" s="151"/>
      <c r="VP2" s="151"/>
      <c r="VQ2" s="151"/>
      <c r="VR2" s="151"/>
      <c r="VS2" s="151"/>
      <c r="VT2" s="151"/>
      <c r="VU2" s="151"/>
      <c r="VV2" s="151"/>
      <c r="VW2" s="151"/>
      <c r="VX2" s="151"/>
      <c r="VY2" s="151"/>
      <c r="VZ2" s="151"/>
      <c r="WA2" s="151"/>
      <c r="WB2" s="151"/>
      <c r="WC2" s="151"/>
      <c r="WD2" s="151"/>
      <c r="WE2" s="151"/>
      <c r="WF2" s="151"/>
      <c r="WG2" s="151"/>
      <c r="WH2" s="151"/>
      <c r="WI2" s="151"/>
      <c r="WJ2" s="151"/>
      <c r="WK2" s="151"/>
      <c r="WL2" s="151"/>
      <c r="WM2" s="151"/>
      <c r="WN2" s="151"/>
      <c r="WO2" s="151"/>
      <c r="WP2" s="151"/>
      <c r="WQ2" s="151"/>
      <c r="WR2" s="151"/>
      <c r="WS2" s="151"/>
      <c r="WT2" s="151"/>
      <c r="WU2" s="151"/>
      <c r="WV2" s="151"/>
      <c r="WW2" s="151"/>
      <c r="WX2" s="151"/>
      <c r="WY2" s="151"/>
      <c r="WZ2" s="151"/>
      <c r="XA2" s="151"/>
      <c r="XB2" s="151"/>
      <c r="XC2" s="151"/>
      <c r="XD2" s="151"/>
      <c r="XE2" s="151"/>
      <c r="XF2" s="151"/>
      <c r="XG2" s="151"/>
      <c r="XH2" s="151"/>
      <c r="XI2" s="151"/>
      <c r="XJ2" s="151"/>
      <c r="XK2" s="151"/>
      <c r="XL2" s="151"/>
      <c r="XM2" s="151"/>
      <c r="XN2" s="151"/>
      <c r="XO2" s="151"/>
      <c r="XP2" s="151"/>
      <c r="XQ2" s="151"/>
      <c r="XR2" s="151"/>
      <c r="XS2" s="151"/>
      <c r="XT2" s="151"/>
      <c r="XU2" s="151"/>
      <c r="XV2" s="151"/>
      <c r="XW2" s="151"/>
      <c r="XX2" s="151"/>
      <c r="XY2" s="151"/>
      <c r="XZ2" s="151"/>
      <c r="YA2" s="151"/>
      <c r="YB2" s="151"/>
      <c r="YC2" s="151"/>
      <c r="YD2" s="151"/>
      <c r="YE2" s="151"/>
      <c r="YF2" s="151"/>
      <c r="YG2" s="151"/>
      <c r="YH2" s="151"/>
      <c r="YI2" s="151"/>
      <c r="YJ2" s="151"/>
      <c r="YK2" s="151"/>
      <c r="YL2" s="151"/>
      <c r="YM2" s="151"/>
      <c r="YN2" s="151"/>
      <c r="YO2" s="151"/>
      <c r="YP2" s="151"/>
      <c r="YQ2" s="151"/>
      <c r="YR2" s="151"/>
      <c r="YS2" s="151"/>
      <c r="YT2" s="151"/>
      <c r="YU2" s="151"/>
      <c r="YV2" s="151"/>
      <c r="YW2" s="151"/>
      <c r="YX2" s="151"/>
      <c r="YY2" s="151"/>
      <c r="YZ2" s="151"/>
      <c r="ZA2" s="151"/>
      <c r="ZB2" s="151"/>
      <c r="ZC2" s="151"/>
      <c r="ZD2" s="151"/>
      <c r="ZE2" s="151"/>
      <c r="ZF2" s="151"/>
      <c r="ZG2" s="151"/>
      <c r="ZH2" s="151"/>
      <c r="ZI2" s="151"/>
      <c r="ZJ2" s="151"/>
      <c r="ZK2" s="151"/>
      <c r="ZL2" s="151"/>
      <c r="ZM2" s="151"/>
      <c r="ZN2" s="151"/>
      <c r="ZO2" s="151"/>
      <c r="ZP2" s="151"/>
      <c r="ZQ2" s="151"/>
      <c r="ZR2" s="151"/>
      <c r="ZS2" s="151"/>
      <c r="ZT2" s="151"/>
      <c r="ZU2" s="151"/>
      <c r="ZV2" s="151"/>
      <c r="ZW2" s="151"/>
      <c r="ZX2" s="151"/>
      <c r="ZY2" s="151"/>
      <c r="ZZ2" s="151"/>
      <c r="AAA2" s="151"/>
      <c r="AAB2" s="151"/>
      <c r="AAC2" s="151"/>
      <c r="AAD2" s="151"/>
      <c r="AAE2" s="151"/>
      <c r="AAF2" s="151"/>
      <c r="AAG2" s="151"/>
      <c r="AAH2" s="151"/>
      <c r="AAI2" s="151"/>
      <c r="AAJ2" s="151"/>
      <c r="AAK2" s="151"/>
      <c r="AAL2" s="151"/>
      <c r="AAM2" s="151"/>
      <c r="AAN2" s="151"/>
      <c r="AAO2" s="151"/>
      <c r="AAP2" s="151"/>
      <c r="AAQ2" s="151"/>
      <c r="AAR2" s="151"/>
      <c r="AAS2" s="151"/>
      <c r="AAT2" s="151"/>
      <c r="AAU2" s="151"/>
      <c r="AAV2" s="151"/>
      <c r="AAW2" s="151"/>
      <c r="AAX2" s="151"/>
      <c r="AAY2" s="151"/>
      <c r="AAZ2" s="151"/>
      <c r="ABA2" s="151"/>
      <c r="ABB2" s="151"/>
      <c r="ABC2" s="151"/>
      <c r="ABD2" s="151"/>
      <c r="ABE2" s="151"/>
      <c r="ABF2" s="151"/>
      <c r="ABG2" s="151"/>
      <c r="ABH2" s="151"/>
      <c r="ABI2" s="151"/>
      <c r="ABJ2" s="151"/>
      <c r="ABK2" s="151"/>
      <c r="ABL2" s="151"/>
      <c r="ABM2" s="151"/>
      <c r="ABN2" s="151"/>
      <c r="ABO2" s="151"/>
      <c r="ABP2" s="151"/>
      <c r="ABQ2" s="151"/>
      <c r="ABR2" s="151"/>
      <c r="ABS2" s="151"/>
      <c r="ABT2" s="151"/>
      <c r="ABU2" s="151"/>
      <c r="ABV2" s="151"/>
      <c r="ABW2" s="151"/>
      <c r="ABX2" s="151"/>
      <c r="ABY2" s="151"/>
      <c r="ABZ2" s="151"/>
      <c r="ACA2" s="151"/>
      <c r="ACB2" s="151"/>
      <c r="ACC2" s="151"/>
      <c r="ACD2" s="151"/>
      <c r="ACE2" s="151"/>
      <c r="ACF2" s="151"/>
      <c r="ACG2" s="151"/>
      <c r="ACH2" s="151"/>
      <c r="ACI2" s="151"/>
      <c r="ACJ2" s="151"/>
      <c r="ACK2" s="151"/>
      <c r="ACL2" s="151"/>
      <c r="ACM2" s="151"/>
      <c r="ACN2" s="151"/>
      <c r="ACO2" s="151"/>
      <c r="ACP2" s="151"/>
      <c r="ACQ2" s="151"/>
      <c r="ACR2" s="151"/>
      <c r="ACS2" s="151"/>
      <c r="ACT2" s="151"/>
      <c r="ACU2" s="151"/>
      <c r="ACV2" s="151"/>
      <c r="ACW2" s="151"/>
      <c r="ACX2" s="151"/>
      <c r="ACY2" s="151"/>
      <c r="ACZ2" s="151"/>
      <c r="ADA2" s="151"/>
      <c r="ADB2" s="151"/>
    </row>
    <row r="3" spans="1:782" s="89" customFormat="1" ht="15" customHeight="1" x14ac:dyDescent="0.35">
      <c r="A3" s="776"/>
      <c r="B3" s="776"/>
      <c r="C3" s="776"/>
      <c r="D3" s="776"/>
      <c r="E3" s="776"/>
      <c r="F3" s="776"/>
      <c r="G3" s="776"/>
      <c r="H3" s="776"/>
      <c r="I3" s="776"/>
      <c r="J3" s="776"/>
      <c r="K3" s="83"/>
      <c r="L3" s="84"/>
      <c r="M3" s="612"/>
      <c r="N3" s="84"/>
      <c r="O3" s="84"/>
      <c r="P3" s="84"/>
      <c r="Q3" s="84"/>
      <c r="R3" s="84"/>
      <c r="S3" s="84"/>
      <c r="T3" s="84"/>
      <c r="U3" s="84"/>
      <c r="V3" s="84"/>
      <c r="W3" s="84"/>
      <c r="X3" s="84"/>
      <c r="Y3" s="88"/>
      <c r="BE3" s="150"/>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c r="NY3" s="151"/>
      <c r="NZ3" s="151"/>
      <c r="OA3" s="151"/>
      <c r="OB3" s="151"/>
      <c r="OC3" s="151"/>
      <c r="OD3" s="151"/>
      <c r="OE3" s="151"/>
      <c r="OF3" s="151"/>
      <c r="OG3" s="151"/>
      <c r="OH3" s="151"/>
      <c r="OI3" s="151"/>
      <c r="OJ3" s="151"/>
      <c r="OK3" s="151"/>
      <c r="OL3" s="151"/>
      <c r="OM3" s="151"/>
      <c r="ON3" s="151"/>
      <c r="OO3" s="151"/>
      <c r="OP3" s="151"/>
      <c r="OQ3" s="151"/>
      <c r="OR3" s="151"/>
      <c r="OS3" s="151"/>
      <c r="OT3" s="151"/>
      <c r="OU3" s="151"/>
      <c r="OV3" s="151"/>
      <c r="OW3" s="151"/>
      <c r="OX3" s="151"/>
      <c r="OY3" s="151"/>
      <c r="OZ3" s="151"/>
      <c r="PA3" s="151"/>
      <c r="PB3" s="151"/>
      <c r="PC3" s="151"/>
      <c r="PD3" s="151"/>
      <c r="PE3" s="151"/>
      <c r="PF3" s="151"/>
      <c r="PG3" s="151"/>
      <c r="PH3" s="151"/>
      <c r="PI3" s="151"/>
      <c r="PJ3" s="151"/>
      <c r="PK3" s="151"/>
      <c r="PL3" s="151"/>
      <c r="PM3" s="151"/>
      <c r="PN3" s="151"/>
      <c r="PO3" s="151"/>
      <c r="PP3" s="151"/>
      <c r="PQ3" s="151"/>
      <c r="PR3" s="151"/>
      <c r="PS3" s="151"/>
      <c r="PT3" s="151"/>
      <c r="PU3" s="151"/>
      <c r="PV3" s="151"/>
      <c r="PW3" s="151"/>
      <c r="PX3" s="151"/>
      <c r="PY3" s="151"/>
      <c r="PZ3" s="151"/>
      <c r="QA3" s="151"/>
      <c r="QB3" s="151"/>
      <c r="QC3" s="151"/>
      <c r="QD3" s="151"/>
      <c r="QE3" s="151"/>
      <c r="QF3" s="151"/>
      <c r="QG3" s="151"/>
      <c r="QH3" s="151"/>
      <c r="QI3" s="151"/>
      <c r="QJ3" s="151"/>
      <c r="QK3" s="151"/>
      <c r="QL3" s="151"/>
      <c r="QM3" s="151"/>
      <c r="QN3" s="151"/>
      <c r="QO3" s="151"/>
      <c r="QP3" s="151"/>
      <c r="QQ3" s="151"/>
      <c r="QR3" s="151"/>
      <c r="QS3" s="151"/>
      <c r="QT3" s="151"/>
      <c r="QU3" s="151"/>
      <c r="QV3" s="151"/>
      <c r="QW3" s="151"/>
      <c r="QX3" s="151"/>
      <c r="QY3" s="151"/>
      <c r="QZ3" s="151"/>
      <c r="RA3" s="151"/>
      <c r="RB3" s="151"/>
      <c r="RC3" s="151"/>
      <c r="RD3" s="151"/>
      <c r="RE3" s="151"/>
      <c r="RF3" s="151"/>
      <c r="RG3" s="151"/>
      <c r="RH3" s="151"/>
      <c r="RI3" s="151"/>
      <c r="RJ3" s="151"/>
      <c r="RK3" s="151"/>
      <c r="RL3" s="151"/>
      <c r="RM3" s="151"/>
      <c r="RN3" s="151"/>
      <c r="RO3" s="151"/>
      <c r="RP3" s="151"/>
      <c r="RQ3" s="151"/>
      <c r="RR3" s="151"/>
      <c r="RS3" s="151"/>
      <c r="RT3" s="151"/>
      <c r="RU3" s="151"/>
      <c r="RV3" s="151"/>
      <c r="RW3" s="151"/>
      <c r="RX3" s="151"/>
      <c r="RY3" s="151"/>
      <c r="RZ3" s="151"/>
      <c r="SA3" s="151"/>
      <c r="SB3" s="151"/>
      <c r="SC3" s="151"/>
      <c r="SD3" s="151"/>
      <c r="SE3" s="151"/>
      <c r="SF3" s="151"/>
      <c r="SG3" s="151"/>
      <c r="SH3" s="151"/>
      <c r="SI3" s="151"/>
      <c r="SJ3" s="151"/>
      <c r="SK3" s="151"/>
      <c r="SL3" s="151"/>
      <c r="SM3" s="151"/>
      <c r="SN3" s="151"/>
      <c r="SO3" s="151"/>
      <c r="SP3" s="151"/>
      <c r="SQ3" s="151"/>
      <c r="SR3" s="151"/>
      <c r="SS3" s="151"/>
      <c r="ST3" s="151"/>
      <c r="SU3" s="151"/>
      <c r="SV3" s="151"/>
      <c r="SW3" s="151"/>
      <c r="SX3" s="151"/>
      <c r="SY3" s="151"/>
      <c r="SZ3" s="151"/>
      <c r="TA3" s="151"/>
      <c r="TB3" s="151"/>
      <c r="TC3" s="151"/>
      <c r="TD3" s="151"/>
      <c r="TE3" s="151"/>
      <c r="TF3" s="151"/>
      <c r="TG3" s="151"/>
      <c r="TH3" s="151"/>
      <c r="TI3" s="151"/>
      <c r="TJ3" s="151"/>
      <c r="TK3" s="151"/>
      <c r="TL3" s="151"/>
      <c r="TM3" s="151"/>
      <c r="TN3" s="151"/>
      <c r="TO3" s="151"/>
      <c r="TP3" s="151"/>
      <c r="TQ3" s="151"/>
      <c r="TR3" s="151"/>
      <c r="TS3" s="151"/>
      <c r="TT3" s="151"/>
      <c r="TU3" s="151"/>
      <c r="TV3" s="151"/>
      <c r="TW3" s="151"/>
      <c r="TX3" s="151"/>
      <c r="TY3" s="151"/>
      <c r="TZ3" s="151"/>
      <c r="UA3" s="151"/>
      <c r="UB3" s="151"/>
      <c r="UC3" s="151"/>
      <c r="UD3" s="151"/>
      <c r="UE3" s="151"/>
      <c r="UF3" s="151"/>
      <c r="UG3" s="151"/>
      <c r="UH3" s="151"/>
      <c r="UI3" s="151"/>
      <c r="UJ3" s="151"/>
      <c r="UK3" s="151"/>
      <c r="UL3" s="151"/>
      <c r="UM3" s="151"/>
      <c r="UN3" s="151"/>
      <c r="UO3" s="151"/>
      <c r="UP3" s="151"/>
      <c r="UQ3" s="151"/>
      <c r="UR3" s="151"/>
      <c r="US3" s="151"/>
      <c r="UT3" s="151"/>
      <c r="UU3" s="151"/>
      <c r="UV3" s="151"/>
      <c r="UW3" s="151"/>
      <c r="UX3" s="151"/>
      <c r="UY3" s="151"/>
      <c r="UZ3" s="151"/>
      <c r="VA3" s="151"/>
      <c r="VB3" s="151"/>
      <c r="VC3" s="151"/>
      <c r="VD3" s="151"/>
      <c r="VE3" s="151"/>
      <c r="VF3" s="151"/>
      <c r="VG3" s="151"/>
      <c r="VH3" s="151"/>
      <c r="VI3" s="151"/>
      <c r="VJ3" s="151"/>
      <c r="VK3" s="151"/>
      <c r="VL3" s="151"/>
      <c r="VM3" s="151"/>
      <c r="VN3" s="151"/>
      <c r="VO3" s="151"/>
      <c r="VP3" s="151"/>
      <c r="VQ3" s="151"/>
      <c r="VR3" s="151"/>
      <c r="VS3" s="151"/>
      <c r="VT3" s="151"/>
      <c r="VU3" s="151"/>
      <c r="VV3" s="151"/>
      <c r="VW3" s="151"/>
      <c r="VX3" s="151"/>
      <c r="VY3" s="151"/>
      <c r="VZ3" s="151"/>
      <c r="WA3" s="151"/>
      <c r="WB3" s="151"/>
      <c r="WC3" s="151"/>
      <c r="WD3" s="151"/>
      <c r="WE3" s="151"/>
      <c r="WF3" s="151"/>
      <c r="WG3" s="151"/>
      <c r="WH3" s="151"/>
      <c r="WI3" s="151"/>
      <c r="WJ3" s="151"/>
      <c r="WK3" s="151"/>
      <c r="WL3" s="151"/>
      <c r="WM3" s="151"/>
      <c r="WN3" s="151"/>
      <c r="WO3" s="151"/>
      <c r="WP3" s="151"/>
      <c r="WQ3" s="151"/>
      <c r="WR3" s="151"/>
      <c r="WS3" s="151"/>
      <c r="WT3" s="151"/>
      <c r="WU3" s="151"/>
      <c r="WV3" s="151"/>
      <c r="WW3" s="151"/>
      <c r="WX3" s="151"/>
      <c r="WY3" s="151"/>
      <c r="WZ3" s="151"/>
      <c r="XA3" s="151"/>
      <c r="XB3" s="151"/>
      <c r="XC3" s="151"/>
      <c r="XD3" s="151"/>
      <c r="XE3" s="151"/>
      <c r="XF3" s="151"/>
      <c r="XG3" s="151"/>
      <c r="XH3" s="151"/>
      <c r="XI3" s="151"/>
      <c r="XJ3" s="151"/>
      <c r="XK3" s="151"/>
      <c r="XL3" s="151"/>
      <c r="XM3" s="151"/>
      <c r="XN3" s="151"/>
      <c r="XO3" s="151"/>
      <c r="XP3" s="151"/>
      <c r="XQ3" s="151"/>
      <c r="XR3" s="151"/>
      <c r="XS3" s="151"/>
      <c r="XT3" s="151"/>
      <c r="XU3" s="151"/>
      <c r="XV3" s="151"/>
      <c r="XW3" s="151"/>
      <c r="XX3" s="151"/>
      <c r="XY3" s="151"/>
      <c r="XZ3" s="151"/>
      <c r="YA3" s="151"/>
      <c r="YB3" s="151"/>
      <c r="YC3" s="151"/>
      <c r="YD3" s="151"/>
      <c r="YE3" s="151"/>
      <c r="YF3" s="151"/>
      <c r="YG3" s="151"/>
      <c r="YH3" s="151"/>
      <c r="YI3" s="151"/>
      <c r="YJ3" s="151"/>
      <c r="YK3" s="151"/>
      <c r="YL3" s="151"/>
      <c r="YM3" s="151"/>
      <c r="YN3" s="151"/>
      <c r="YO3" s="151"/>
      <c r="YP3" s="151"/>
      <c r="YQ3" s="151"/>
      <c r="YR3" s="151"/>
      <c r="YS3" s="151"/>
      <c r="YT3" s="151"/>
      <c r="YU3" s="151"/>
      <c r="YV3" s="151"/>
      <c r="YW3" s="151"/>
      <c r="YX3" s="151"/>
      <c r="YY3" s="151"/>
      <c r="YZ3" s="151"/>
      <c r="ZA3" s="151"/>
      <c r="ZB3" s="151"/>
      <c r="ZC3" s="151"/>
      <c r="ZD3" s="151"/>
      <c r="ZE3" s="151"/>
      <c r="ZF3" s="151"/>
      <c r="ZG3" s="151"/>
      <c r="ZH3" s="151"/>
      <c r="ZI3" s="151"/>
      <c r="ZJ3" s="151"/>
      <c r="ZK3" s="151"/>
      <c r="ZL3" s="151"/>
      <c r="ZM3" s="151"/>
      <c r="ZN3" s="151"/>
      <c r="ZO3" s="151"/>
      <c r="ZP3" s="151"/>
      <c r="ZQ3" s="151"/>
      <c r="ZR3" s="151"/>
      <c r="ZS3" s="151"/>
      <c r="ZT3" s="151"/>
      <c r="ZU3" s="151"/>
      <c r="ZV3" s="151"/>
      <c r="ZW3" s="151"/>
      <c r="ZX3" s="151"/>
      <c r="ZY3" s="151"/>
      <c r="ZZ3" s="151"/>
      <c r="AAA3" s="151"/>
      <c r="AAB3" s="151"/>
      <c r="AAC3" s="151"/>
      <c r="AAD3" s="151"/>
      <c r="AAE3" s="151"/>
      <c r="AAF3" s="151"/>
      <c r="AAG3" s="151"/>
      <c r="AAH3" s="151"/>
      <c r="AAI3" s="151"/>
      <c r="AAJ3" s="151"/>
      <c r="AAK3" s="151"/>
      <c r="AAL3" s="151"/>
      <c r="AAM3" s="151"/>
      <c r="AAN3" s="151"/>
      <c r="AAO3" s="151"/>
      <c r="AAP3" s="151"/>
      <c r="AAQ3" s="151"/>
      <c r="AAR3" s="151"/>
      <c r="AAS3" s="151"/>
      <c r="AAT3" s="151"/>
      <c r="AAU3" s="151"/>
      <c r="AAV3" s="151"/>
      <c r="AAW3" s="151"/>
      <c r="AAX3" s="151"/>
      <c r="AAY3" s="151"/>
      <c r="AAZ3" s="151"/>
      <c r="ABA3" s="151"/>
      <c r="ABB3" s="151"/>
      <c r="ABC3" s="151"/>
      <c r="ABD3" s="151"/>
      <c r="ABE3" s="151"/>
      <c r="ABF3" s="151"/>
      <c r="ABG3" s="151"/>
      <c r="ABH3" s="151"/>
      <c r="ABI3" s="151"/>
      <c r="ABJ3" s="151"/>
      <c r="ABK3" s="151"/>
      <c r="ABL3" s="151"/>
      <c r="ABM3" s="151"/>
      <c r="ABN3" s="151"/>
      <c r="ABO3" s="151"/>
      <c r="ABP3" s="151"/>
      <c r="ABQ3" s="151"/>
      <c r="ABR3" s="151"/>
      <c r="ABS3" s="151"/>
      <c r="ABT3" s="151"/>
      <c r="ABU3" s="151"/>
      <c r="ABV3" s="151"/>
      <c r="ABW3" s="151"/>
      <c r="ABX3" s="151"/>
      <c r="ABY3" s="151"/>
      <c r="ABZ3" s="151"/>
      <c r="ACA3" s="151"/>
      <c r="ACB3" s="151"/>
      <c r="ACC3" s="151"/>
      <c r="ACD3" s="151"/>
      <c r="ACE3" s="151"/>
      <c r="ACF3" s="151"/>
      <c r="ACG3" s="151"/>
      <c r="ACH3" s="151"/>
      <c r="ACI3" s="151"/>
      <c r="ACJ3" s="151"/>
      <c r="ACK3" s="151"/>
      <c r="ACL3" s="151"/>
      <c r="ACM3" s="151"/>
      <c r="ACN3" s="151"/>
      <c r="ACO3" s="151"/>
      <c r="ACP3" s="151"/>
      <c r="ACQ3" s="151"/>
      <c r="ACR3" s="151"/>
      <c r="ACS3" s="151"/>
      <c r="ACT3" s="151"/>
      <c r="ACU3" s="151"/>
      <c r="ACV3" s="151"/>
      <c r="ACW3" s="151"/>
      <c r="ACX3" s="151"/>
      <c r="ACY3" s="151"/>
      <c r="ACZ3" s="151"/>
      <c r="ADA3" s="151"/>
      <c r="ADB3" s="151"/>
    </row>
    <row r="4" spans="1:782" s="151" customFormat="1" ht="15" customHeight="1" thickBot="1" x14ac:dyDescent="0.4">
      <c r="A4" s="82"/>
      <c r="B4" s="82"/>
      <c r="C4" s="82"/>
      <c r="D4" s="82"/>
      <c r="E4" s="82"/>
      <c r="F4" s="152"/>
      <c r="G4" s="82"/>
      <c r="H4" s="629"/>
      <c r="I4" s="82"/>
      <c r="J4" s="82"/>
      <c r="K4" s="82"/>
      <c r="L4" s="91"/>
      <c r="M4" s="613"/>
      <c r="N4" s="153"/>
      <c r="O4" s="153"/>
      <c r="P4" s="153"/>
      <c r="Q4" s="153"/>
      <c r="R4" s="153"/>
      <c r="S4" s="153"/>
      <c r="T4" s="153"/>
      <c r="U4" s="153"/>
      <c r="V4" s="153"/>
      <c r="W4" s="153"/>
      <c r="X4" s="153"/>
      <c r="Y4" s="153"/>
      <c r="Z4" s="154"/>
    </row>
    <row r="5" spans="1:782" s="89" customFormat="1" ht="118" customHeight="1" thickBot="1" x14ac:dyDescent="0.4">
      <c r="A5" s="221"/>
      <c r="B5" s="774" t="s">
        <v>144</v>
      </c>
      <c r="C5" s="775"/>
      <c r="D5" s="777" t="s">
        <v>145</v>
      </c>
      <c r="E5" s="778"/>
      <c r="F5" s="197" t="s">
        <v>232</v>
      </c>
      <c r="G5" s="772" t="s">
        <v>147</v>
      </c>
      <c r="H5" s="779"/>
      <c r="I5" s="168" t="s">
        <v>148</v>
      </c>
      <c r="J5" s="348" t="s">
        <v>149</v>
      </c>
      <c r="K5" s="342" t="s">
        <v>150</v>
      </c>
      <c r="L5" s="91"/>
      <c r="M5" s="613"/>
      <c r="N5" s="153"/>
      <c r="O5" s="153"/>
      <c r="P5" s="153"/>
      <c r="Q5" s="153"/>
      <c r="R5" s="153"/>
      <c r="S5" s="153"/>
      <c r="T5" s="153"/>
      <c r="U5" s="153"/>
      <c r="V5" s="153"/>
      <c r="W5" s="153"/>
      <c r="X5" s="153"/>
      <c r="Y5" s="153"/>
      <c r="Z5" s="154"/>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51"/>
      <c r="CM5" s="151"/>
      <c r="CN5" s="151"/>
      <c r="CO5" s="151"/>
      <c r="CP5" s="151"/>
      <c r="CQ5" s="151"/>
      <c r="CR5" s="151"/>
      <c r="CS5" s="151"/>
      <c r="CT5" s="151"/>
      <c r="CU5" s="151"/>
      <c r="CV5" s="151"/>
      <c r="CW5" s="151"/>
      <c r="CX5" s="151"/>
      <c r="CY5" s="151"/>
      <c r="CZ5" s="151"/>
      <c r="DA5" s="151"/>
      <c r="DB5" s="151"/>
      <c r="DC5" s="151"/>
      <c r="DD5" s="151"/>
      <c r="DE5" s="151"/>
      <c r="DF5" s="151"/>
      <c r="DG5" s="151"/>
      <c r="DH5" s="151"/>
      <c r="DI5" s="151"/>
      <c r="DJ5" s="151"/>
      <c r="DK5" s="151"/>
      <c r="DL5" s="151"/>
      <c r="DM5" s="151"/>
      <c r="DN5" s="151"/>
      <c r="DO5" s="151"/>
      <c r="DP5" s="151"/>
      <c r="DQ5" s="151"/>
      <c r="DR5" s="151"/>
      <c r="DS5" s="151"/>
      <c r="DT5" s="151"/>
      <c r="DU5" s="151"/>
      <c r="DV5" s="151"/>
      <c r="DW5" s="151"/>
      <c r="DX5" s="151"/>
      <c r="DY5" s="151"/>
      <c r="DZ5" s="151"/>
      <c r="EA5" s="151"/>
      <c r="EB5" s="151"/>
      <c r="EC5" s="151"/>
      <c r="ED5" s="151"/>
      <c r="EE5" s="151"/>
      <c r="EF5" s="151"/>
      <c r="EG5" s="151"/>
      <c r="EH5" s="151"/>
      <c r="EI5" s="151"/>
      <c r="EJ5" s="151"/>
      <c r="EK5" s="151"/>
      <c r="EL5" s="151"/>
      <c r="EM5" s="151"/>
      <c r="EN5" s="151"/>
      <c r="EO5" s="151"/>
      <c r="EP5" s="151"/>
      <c r="EQ5" s="151"/>
      <c r="ER5" s="151"/>
      <c r="ES5" s="151"/>
      <c r="ET5" s="151"/>
      <c r="EU5" s="151"/>
      <c r="EV5" s="151"/>
      <c r="EW5" s="151"/>
      <c r="EX5" s="151"/>
      <c r="EY5" s="151"/>
      <c r="EZ5" s="151"/>
      <c r="FA5" s="151"/>
      <c r="FB5" s="151"/>
      <c r="FC5" s="151"/>
      <c r="FD5" s="151"/>
      <c r="FE5" s="151"/>
      <c r="FF5" s="151"/>
      <c r="FG5" s="151"/>
      <c r="FH5" s="151"/>
      <c r="FI5" s="151"/>
      <c r="FJ5" s="151"/>
      <c r="FK5" s="151"/>
      <c r="FL5" s="151"/>
      <c r="FM5" s="151"/>
      <c r="FN5" s="151"/>
      <c r="FO5" s="151"/>
      <c r="FP5" s="151"/>
      <c r="FQ5" s="151"/>
      <c r="FR5" s="151"/>
      <c r="FS5" s="151"/>
      <c r="FT5" s="151"/>
      <c r="FU5" s="151"/>
      <c r="FV5" s="151"/>
      <c r="FW5" s="151"/>
      <c r="FX5" s="151"/>
      <c r="FY5" s="151"/>
      <c r="FZ5" s="151"/>
      <c r="GA5" s="151"/>
      <c r="GB5" s="151"/>
      <c r="GC5" s="151"/>
      <c r="GD5" s="151"/>
      <c r="GE5" s="151"/>
      <c r="GF5" s="151"/>
      <c r="GG5" s="151"/>
      <c r="GH5" s="151"/>
      <c r="GI5" s="151"/>
      <c r="GJ5" s="151"/>
      <c r="GK5" s="151"/>
      <c r="GL5" s="151"/>
      <c r="GM5" s="151"/>
      <c r="GN5" s="151"/>
      <c r="GO5" s="151"/>
      <c r="GP5" s="151"/>
      <c r="GQ5" s="151"/>
      <c r="GR5" s="151"/>
      <c r="GS5" s="151"/>
      <c r="GT5" s="151"/>
      <c r="GU5" s="151"/>
      <c r="GV5" s="151"/>
      <c r="GW5" s="151"/>
      <c r="GX5" s="151"/>
      <c r="GY5" s="151"/>
      <c r="GZ5" s="151"/>
      <c r="HA5" s="151"/>
      <c r="HB5" s="151"/>
      <c r="HC5" s="151"/>
      <c r="HD5" s="151"/>
      <c r="HE5" s="151"/>
      <c r="HF5" s="151"/>
      <c r="HG5" s="151"/>
      <c r="HH5" s="151"/>
      <c r="HI5" s="151"/>
      <c r="HJ5" s="151"/>
      <c r="HK5" s="151"/>
      <c r="HL5" s="151"/>
      <c r="HM5" s="151"/>
      <c r="HN5" s="151"/>
      <c r="HO5" s="151"/>
      <c r="HP5" s="151"/>
      <c r="HQ5" s="151"/>
      <c r="HR5" s="151"/>
      <c r="HS5" s="151"/>
      <c r="HT5" s="151"/>
      <c r="HU5" s="151"/>
      <c r="HV5" s="151"/>
      <c r="HW5" s="151"/>
      <c r="HX5" s="151"/>
      <c r="HY5" s="151"/>
      <c r="HZ5" s="151"/>
      <c r="IA5" s="151"/>
      <c r="IB5" s="151"/>
      <c r="IC5" s="151"/>
      <c r="ID5" s="151"/>
      <c r="IE5" s="151"/>
      <c r="IF5" s="151"/>
      <c r="IG5" s="151"/>
      <c r="IH5" s="151"/>
      <c r="II5" s="151"/>
      <c r="IJ5" s="151"/>
      <c r="IK5" s="151"/>
      <c r="IL5" s="151"/>
      <c r="IM5" s="151"/>
      <c r="IN5" s="151"/>
      <c r="IO5" s="151"/>
      <c r="IP5" s="151"/>
      <c r="IQ5" s="151"/>
      <c r="IR5" s="151"/>
      <c r="IS5" s="151"/>
      <c r="IT5" s="151"/>
      <c r="IU5" s="151"/>
      <c r="IV5" s="151"/>
      <c r="IW5" s="151"/>
      <c r="IX5" s="151"/>
      <c r="IY5" s="151"/>
      <c r="IZ5" s="151"/>
      <c r="JA5" s="151"/>
      <c r="JB5" s="151"/>
      <c r="JC5" s="151"/>
      <c r="JD5" s="151"/>
      <c r="JE5" s="151"/>
      <c r="JF5" s="151"/>
      <c r="JG5" s="151"/>
      <c r="JH5" s="151"/>
      <c r="JI5" s="151"/>
      <c r="JJ5" s="151"/>
      <c r="JK5" s="151"/>
      <c r="JL5" s="151"/>
      <c r="JM5" s="151"/>
      <c r="JN5" s="151"/>
      <c r="JO5" s="151"/>
      <c r="JP5" s="151"/>
      <c r="JQ5" s="151"/>
      <c r="JR5" s="151"/>
      <c r="JS5" s="151"/>
      <c r="JT5" s="151"/>
      <c r="JU5" s="151"/>
      <c r="JV5" s="151"/>
      <c r="JW5" s="151"/>
      <c r="JX5" s="151"/>
      <c r="JY5" s="151"/>
      <c r="JZ5" s="151"/>
      <c r="KA5" s="151"/>
      <c r="KB5" s="151"/>
      <c r="KC5" s="151"/>
      <c r="KD5" s="151"/>
      <c r="KE5" s="151"/>
      <c r="KF5" s="151"/>
      <c r="KG5" s="151"/>
      <c r="KH5" s="151"/>
      <c r="KI5" s="151"/>
      <c r="KJ5" s="151"/>
      <c r="KK5" s="151"/>
      <c r="KL5" s="151"/>
      <c r="KM5" s="151"/>
      <c r="KN5" s="151"/>
      <c r="KO5" s="151"/>
      <c r="KP5" s="151"/>
      <c r="KQ5" s="151"/>
      <c r="KR5" s="151"/>
      <c r="KS5" s="151"/>
      <c r="KT5" s="151"/>
      <c r="KU5" s="151"/>
      <c r="KV5" s="151"/>
      <c r="KW5" s="151"/>
      <c r="KX5" s="151"/>
      <c r="KY5" s="151"/>
      <c r="KZ5" s="151"/>
      <c r="LA5" s="151"/>
      <c r="LB5" s="151"/>
      <c r="LC5" s="151"/>
      <c r="LD5" s="151"/>
      <c r="LE5" s="151"/>
      <c r="LF5" s="151"/>
      <c r="LG5" s="151"/>
      <c r="LH5" s="151"/>
      <c r="LI5" s="151"/>
      <c r="LJ5" s="151"/>
      <c r="LK5" s="151"/>
      <c r="LL5" s="151"/>
      <c r="LM5" s="151"/>
      <c r="LN5" s="151"/>
      <c r="LO5" s="151"/>
      <c r="LP5" s="151"/>
      <c r="LQ5" s="151"/>
      <c r="LR5" s="151"/>
      <c r="LS5" s="151"/>
      <c r="LT5" s="151"/>
      <c r="LU5" s="151"/>
      <c r="LV5" s="151"/>
      <c r="LW5" s="151"/>
      <c r="LX5" s="151"/>
      <c r="LY5" s="151"/>
      <c r="LZ5" s="151"/>
      <c r="MA5" s="151"/>
      <c r="MB5" s="151"/>
      <c r="MC5" s="151"/>
      <c r="MD5" s="151"/>
      <c r="ME5" s="151"/>
      <c r="MF5" s="151"/>
      <c r="MG5" s="151"/>
      <c r="MH5" s="151"/>
      <c r="MI5" s="151"/>
      <c r="MJ5" s="151"/>
      <c r="MK5" s="151"/>
      <c r="ML5" s="151"/>
      <c r="MM5" s="151"/>
      <c r="MN5" s="151"/>
      <c r="MO5" s="151"/>
      <c r="MP5" s="151"/>
      <c r="MQ5" s="151"/>
      <c r="MR5" s="151"/>
      <c r="MS5" s="151"/>
      <c r="MT5" s="151"/>
      <c r="MU5" s="151"/>
      <c r="MV5" s="151"/>
      <c r="MW5" s="151"/>
      <c r="MX5" s="151"/>
      <c r="MY5" s="151"/>
      <c r="MZ5" s="151"/>
      <c r="NA5" s="151"/>
      <c r="NB5" s="151"/>
      <c r="NC5" s="151"/>
      <c r="ND5" s="151"/>
      <c r="NE5" s="151"/>
      <c r="NF5" s="151"/>
      <c r="NG5" s="151"/>
      <c r="NH5" s="151"/>
      <c r="NI5" s="151"/>
      <c r="NJ5" s="151"/>
      <c r="NK5" s="151"/>
      <c r="NL5" s="151"/>
      <c r="NM5" s="151"/>
      <c r="NN5" s="151"/>
      <c r="NO5" s="151"/>
      <c r="NP5" s="151"/>
      <c r="NQ5" s="151"/>
      <c r="NR5" s="151"/>
      <c r="NS5" s="151"/>
      <c r="NT5" s="151"/>
      <c r="NU5" s="151"/>
      <c r="NV5" s="151"/>
      <c r="NW5" s="151"/>
      <c r="NX5" s="151"/>
      <c r="NY5" s="151"/>
      <c r="NZ5" s="151"/>
      <c r="OA5" s="151"/>
      <c r="OB5" s="151"/>
      <c r="OC5" s="151"/>
      <c r="OD5" s="151"/>
      <c r="OE5" s="151"/>
      <c r="OF5" s="151"/>
      <c r="OG5" s="151"/>
      <c r="OH5" s="151"/>
      <c r="OI5" s="151"/>
      <c r="OJ5" s="151"/>
      <c r="OK5" s="151"/>
      <c r="OL5" s="151"/>
      <c r="OM5" s="151"/>
      <c r="ON5" s="151"/>
      <c r="OO5" s="151"/>
      <c r="OP5" s="151"/>
      <c r="OQ5" s="151"/>
      <c r="OR5" s="151"/>
      <c r="OS5" s="151"/>
      <c r="OT5" s="151"/>
      <c r="OU5" s="151"/>
      <c r="OV5" s="151"/>
      <c r="OW5" s="151"/>
      <c r="OX5" s="151"/>
      <c r="OY5" s="151"/>
      <c r="OZ5" s="151"/>
      <c r="PA5" s="151"/>
      <c r="PB5" s="151"/>
      <c r="PC5" s="151"/>
      <c r="PD5" s="151"/>
      <c r="PE5" s="151"/>
      <c r="PF5" s="151"/>
      <c r="PG5" s="151"/>
      <c r="PH5" s="151"/>
      <c r="PI5" s="151"/>
      <c r="PJ5" s="151"/>
      <c r="PK5" s="151"/>
      <c r="PL5" s="151"/>
      <c r="PM5" s="151"/>
      <c r="PN5" s="151"/>
      <c r="PO5" s="151"/>
      <c r="PP5" s="151"/>
      <c r="PQ5" s="151"/>
      <c r="PR5" s="151"/>
      <c r="PS5" s="151"/>
      <c r="PT5" s="151"/>
      <c r="PU5" s="151"/>
      <c r="PV5" s="151"/>
      <c r="PW5" s="151"/>
      <c r="PX5" s="151"/>
      <c r="PY5" s="151"/>
      <c r="PZ5" s="151"/>
      <c r="QA5" s="151"/>
      <c r="QB5" s="151"/>
      <c r="QC5" s="151"/>
      <c r="QD5" s="151"/>
      <c r="QE5" s="151"/>
      <c r="QF5" s="151"/>
      <c r="QG5" s="151"/>
      <c r="QH5" s="151"/>
      <c r="QI5" s="151"/>
      <c r="QJ5" s="151"/>
      <c r="QK5" s="151"/>
      <c r="QL5" s="151"/>
      <c r="QM5" s="151"/>
      <c r="QN5" s="151"/>
      <c r="QO5" s="151"/>
      <c r="QP5" s="151"/>
      <c r="QQ5" s="151"/>
      <c r="QR5" s="151"/>
      <c r="QS5" s="151"/>
      <c r="QT5" s="151"/>
      <c r="QU5" s="151"/>
      <c r="QV5" s="151"/>
      <c r="QW5" s="151"/>
      <c r="QX5" s="151"/>
      <c r="QY5" s="151"/>
      <c r="QZ5" s="151"/>
      <c r="RA5" s="151"/>
      <c r="RB5" s="151"/>
      <c r="RC5" s="151"/>
      <c r="RD5" s="151"/>
      <c r="RE5" s="151"/>
      <c r="RF5" s="151"/>
      <c r="RG5" s="151"/>
      <c r="RH5" s="151"/>
      <c r="RI5" s="151"/>
      <c r="RJ5" s="151"/>
      <c r="RK5" s="151"/>
      <c r="RL5" s="151"/>
      <c r="RM5" s="151"/>
      <c r="RN5" s="151"/>
      <c r="RO5" s="151"/>
      <c r="RP5" s="151"/>
      <c r="RQ5" s="151"/>
      <c r="RR5" s="151"/>
      <c r="RS5" s="151"/>
      <c r="RT5" s="151"/>
      <c r="RU5" s="151"/>
      <c r="RV5" s="151"/>
      <c r="RW5" s="151"/>
      <c r="RX5" s="151"/>
      <c r="RY5" s="151"/>
      <c r="RZ5" s="151"/>
      <c r="SA5" s="151"/>
      <c r="SB5" s="151"/>
      <c r="SC5" s="151"/>
      <c r="SD5" s="151"/>
      <c r="SE5" s="151"/>
      <c r="SF5" s="151"/>
      <c r="SG5" s="151"/>
      <c r="SH5" s="151"/>
      <c r="SI5" s="151"/>
      <c r="SJ5" s="151"/>
      <c r="SK5" s="151"/>
      <c r="SL5" s="151"/>
      <c r="SM5" s="151"/>
      <c r="SN5" s="151"/>
      <c r="SO5" s="151"/>
      <c r="SP5" s="151"/>
      <c r="SQ5" s="151"/>
      <c r="SR5" s="151"/>
      <c r="SS5" s="151"/>
      <c r="ST5" s="151"/>
      <c r="SU5" s="151"/>
      <c r="SV5" s="151"/>
      <c r="SW5" s="151"/>
      <c r="SX5" s="151"/>
      <c r="SY5" s="151"/>
      <c r="SZ5" s="151"/>
      <c r="TA5" s="151"/>
      <c r="TB5" s="151"/>
      <c r="TC5" s="151"/>
      <c r="TD5" s="151"/>
      <c r="TE5" s="151"/>
      <c r="TF5" s="151"/>
      <c r="TG5" s="151"/>
      <c r="TH5" s="151"/>
      <c r="TI5" s="151"/>
      <c r="TJ5" s="151"/>
      <c r="TK5" s="151"/>
      <c r="TL5" s="151"/>
      <c r="TM5" s="151"/>
      <c r="TN5" s="151"/>
      <c r="TO5" s="151"/>
      <c r="TP5" s="151"/>
      <c r="TQ5" s="151"/>
      <c r="TR5" s="151"/>
      <c r="TS5" s="151"/>
      <c r="TT5" s="151"/>
      <c r="TU5" s="151"/>
      <c r="TV5" s="151"/>
      <c r="TW5" s="151"/>
      <c r="TX5" s="151"/>
      <c r="TY5" s="151"/>
      <c r="TZ5" s="151"/>
      <c r="UA5" s="151"/>
      <c r="UB5" s="151"/>
      <c r="UC5" s="151"/>
      <c r="UD5" s="151"/>
      <c r="UE5" s="151"/>
      <c r="UF5" s="151"/>
      <c r="UG5" s="151"/>
      <c r="UH5" s="151"/>
      <c r="UI5" s="151"/>
      <c r="UJ5" s="151"/>
      <c r="UK5" s="151"/>
      <c r="UL5" s="151"/>
      <c r="UM5" s="151"/>
      <c r="UN5" s="151"/>
      <c r="UO5" s="151"/>
      <c r="UP5" s="151"/>
      <c r="UQ5" s="151"/>
      <c r="UR5" s="151"/>
      <c r="US5" s="151"/>
      <c r="UT5" s="151"/>
      <c r="UU5" s="151"/>
      <c r="UV5" s="151"/>
      <c r="UW5" s="151"/>
      <c r="UX5" s="151"/>
      <c r="UY5" s="151"/>
      <c r="UZ5" s="151"/>
      <c r="VA5" s="151"/>
      <c r="VB5" s="151"/>
      <c r="VC5" s="151"/>
      <c r="VD5" s="151"/>
      <c r="VE5" s="151"/>
      <c r="VF5" s="151"/>
      <c r="VG5" s="151"/>
      <c r="VH5" s="151"/>
      <c r="VI5" s="151"/>
      <c r="VJ5" s="151"/>
      <c r="VK5" s="151"/>
      <c r="VL5" s="151"/>
      <c r="VM5" s="151"/>
      <c r="VN5" s="151"/>
      <c r="VO5" s="151"/>
      <c r="VP5" s="151"/>
      <c r="VQ5" s="151"/>
      <c r="VR5" s="151"/>
      <c r="VS5" s="151"/>
      <c r="VT5" s="151"/>
      <c r="VU5" s="151"/>
      <c r="VV5" s="151"/>
      <c r="VW5" s="151"/>
      <c r="VX5" s="151"/>
      <c r="VY5" s="151"/>
      <c r="VZ5" s="151"/>
      <c r="WA5" s="151"/>
      <c r="WB5" s="151"/>
      <c r="WC5" s="151"/>
      <c r="WD5" s="151"/>
      <c r="WE5" s="151"/>
      <c r="WF5" s="151"/>
      <c r="WG5" s="151"/>
      <c r="WH5" s="151"/>
      <c r="WI5" s="151"/>
      <c r="WJ5" s="151"/>
      <c r="WK5" s="151"/>
      <c r="WL5" s="151"/>
      <c r="WM5" s="151"/>
      <c r="WN5" s="151"/>
      <c r="WO5" s="151"/>
      <c r="WP5" s="151"/>
      <c r="WQ5" s="151"/>
      <c r="WR5" s="151"/>
      <c r="WS5" s="151"/>
      <c r="WT5" s="151"/>
      <c r="WU5" s="151"/>
      <c r="WV5" s="151"/>
      <c r="WW5" s="151"/>
      <c r="WX5" s="151"/>
      <c r="WY5" s="151"/>
      <c r="WZ5" s="151"/>
      <c r="XA5" s="151"/>
      <c r="XB5" s="151"/>
      <c r="XC5" s="151"/>
      <c r="XD5" s="151"/>
      <c r="XE5" s="151"/>
      <c r="XF5" s="151"/>
      <c r="XG5" s="151"/>
      <c r="XH5" s="151"/>
      <c r="XI5" s="151"/>
      <c r="XJ5" s="151"/>
      <c r="XK5" s="151"/>
      <c r="XL5" s="151"/>
      <c r="XM5" s="151"/>
      <c r="XN5" s="151"/>
      <c r="XO5" s="151"/>
      <c r="XP5" s="151"/>
      <c r="XQ5" s="151"/>
      <c r="XR5" s="151"/>
      <c r="XS5" s="151"/>
      <c r="XT5" s="151"/>
      <c r="XU5" s="151"/>
      <c r="XV5" s="151"/>
      <c r="XW5" s="151"/>
      <c r="XX5" s="151"/>
      <c r="XY5" s="151"/>
      <c r="XZ5" s="151"/>
      <c r="YA5" s="151"/>
      <c r="YB5" s="151"/>
      <c r="YC5" s="151"/>
      <c r="YD5" s="151"/>
      <c r="YE5" s="151"/>
      <c r="YF5" s="151"/>
      <c r="YG5" s="151"/>
      <c r="YH5" s="151"/>
      <c r="YI5" s="151"/>
      <c r="YJ5" s="151"/>
      <c r="YK5" s="151"/>
      <c r="YL5" s="151"/>
      <c r="YM5" s="151"/>
      <c r="YN5" s="151"/>
      <c r="YO5" s="151"/>
      <c r="YP5" s="151"/>
      <c r="YQ5" s="151"/>
      <c r="YR5" s="151"/>
      <c r="YS5" s="151"/>
      <c r="YT5" s="151"/>
      <c r="YU5" s="151"/>
      <c r="YV5" s="151"/>
      <c r="YW5" s="151"/>
      <c r="YX5" s="151"/>
      <c r="YY5" s="151"/>
      <c r="YZ5" s="151"/>
      <c r="ZA5" s="151"/>
      <c r="ZB5" s="151"/>
      <c r="ZC5" s="151"/>
      <c r="ZD5" s="151"/>
      <c r="ZE5" s="151"/>
      <c r="ZF5" s="151"/>
      <c r="ZG5" s="151"/>
      <c r="ZH5" s="151"/>
      <c r="ZI5" s="151"/>
      <c r="ZJ5" s="151"/>
      <c r="ZK5" s="151"/>
      <c r="ZL5" s="151"/>
      <c r="ZM5" s="151"/>
      <c r="ZN5" s="151"/>
      <c r="ZO5" s="151"/>
      <c r="ZP5" s="151"/>
      <c r="ZQ5" s="151"/>
      <c r="ZR5" s="151"/>
      <c r="ZS5" s="151"/>
      <c r="ZT5" s="151"/>
      <c r="ZU5" s="151"/>
      <c r="ZV5" s="151"/>
      <c r="ZW5" s="151"/>
      <c r="ZX5" s="151"/>
      <c r="ZY5" s="151"/>
      <c r="ZZ5" s="151"/>
      <c r="AAA5" s="151"/>
      <c r="AAB5" s="151"/>
      <c r="AAC5" s="151"/>
      <c r="AAD5" s="151"/>
      <c r="AAE5" s="151"/>
      <c r="AAF5" s="151"/>
      <c r="AAG5" s="151"/>
      <c r="AAH5" s="151"/>
      <c r="AAI5" s="151"/>
      <c r="AAJ5" s="151"/>
      <c r="AAK5" s="151"/>
      <c r="AAL5" s="151"/>
      <c r="AAM5" s="151"/>
      <c r="AAN5" s="151"/>
      <c r="AAO5" s="151"/>
      <c r="AAP5" s="151"/>
      <c r="AAQ5" s="151"/>
      <c r="AAR5" s="151"/>
      <c r="AAS5" s="151"/>
      <c r="AAT5" s="151"/>
      <c r="AAU5" s="151"/>
      <c r="AAV5" s="151"/>
      <c r="AAW5" s="151"/>
      <c r="AAX5" s="151"/>
      <c r="AAY5" s="151"/>
      <c r="AAZ5" s="151"/>
      <c r="ABA5" s="151"/>
      <c r="ABB5" s="151"/>
      <c r="ABC5" s="151"/>
      <c r="ABD5" s="151"/>
      <c r="ABE5" s="151"/>
      <c r="ABF5" s="151"/>
      <c r="ABG5" s="151"/>
      <c r="ABH5" s="151"/>
      <c r="ABI5" s="151"/>
      <c r="ABJ5" s="151"/>
      <c r="ABK5" s="151"/>
      <c r="ABL5" s="151"/>
      <c r="ABM5" s="151"/>
      <c r="ABN5" s="151"/>
      <c r="ABO5" s="151"/>
      <c r="ABP5" s="151"/>
      <c r="ABQ5" s="151"/>
      <c r="ABR5" s="151"/>
      <c r="ABS5" s="151"/>
      <c r="ABT5" s="151"/>
      <c r="ABU5" s="151"/>
      <c r="ABV5" s="151"/>
      <c r="ABW5" s="151"/>
      <c r="ABX5" s="151"/>
      <c r="ABY5" s="151"/>
      <c r="ABZ5" s="151"/>
      <c r="ACA5" s="151"/>
      <c r="ACB5" s="151"/>
      <c r="ACC5" s="151"/>
      <c r="ACD5" s="151"/>
      <c r="ACE5" s="151"/>
      <c r="ACF5" s="151"/>
      <c r="ACG5" s="151"/>
      <c r="ACH5" s="151"/>
      <c r="ACI5" s="151"/>
      <c r="ACJ5" s="151"/>
      <c r="ACK5" s="151"/>
      <c r="ACL5" s="151"/>
      <c r="ACM5" s="151"/>
      <c r="ACN5" s="151"/>
      <c r="ACO5" s="151"/>
      <c r="ACP5" s="151"/>
      <c r="ACQ5" s="151"/>
      <c r="ACR5" s="151"/>
      <c r="ACS5" s="151"/>
      <c r="ACT5" s="151"/>
      <c r="ACU5" s="151"/>
      <c r="ACV5" s="151"/>
      <c r="ACW5" s="151"/>
      <c r="ACX5" s="151"/>
      <c r="ACY5" s="151"/>
      <c r="ACZ5" s="151"/>
      <c r="ADA5" s="151"/>
      <c r="ADB5" s="151"/>
    </row>
    <row r="6" spans="1:782" ht="82" customHeight="1" thickBot="1" x14ac:dyDescent="0.6">
      <c r="A6" s="281" t="s">
        <v>151</v>
      </c>
      <c r="B6" s="187" t="s">
        <v>152</v>
      </c>
      <c r="C6" s="187" t="s">
        <v>153</v>
      </c>
      <c r="D6" s="281" t="s">
        <v>154</v>
      </c>
      <c r="E6" s="552" t="s">
        <v>155</v>
      </c>
      <c r="F6" s="169" t="s">
        <v>156</v>
      </c>
      <c r="G6" s="155" t="s">
        <v>157</v>
      </c>
      <c r="H6" s="281" t="s">
        <v>158</v>
      </c>
      <c r="I6" s="240" t="s">
        <v>159</v>
      </c>
      <c r="J6" s="155" t="s">
        <v>160</v>
      </c>
      <c r="K6" s="349"/>
      <c r="L6" s="156"/>
    </row>
    <row r="7" spans="1:782" ht="56.15" customHeight="1" thickBot="1" x14ac:dyDescent="0.6">
      <c r="A7" s="553" t="s">
        <v>233</v>
      </c>
      <c r="B7" s="294"/>
      <c r="C7" s="554"/>
      <c r="D7" s="296"/>
      <c r="E7" s="555" t="s">
        <v>234</v>
      </c>
      <c r="F7" s="556"/>
      <c r="G7" s="557"/>
      <c r="H7" s="630"/>
      <c r="I7" s="558"/>
      <c r="J7" s="559"/>
      <c r="K7" s="350"/>
      <c r="L7" s="156"/>
    </row>
    <row r="8" spans="1:782" s="235" customFormat="1" ht="409.5" customHeight="1" thickBot="1" x14ac:dyDescent="0.6">
      <c r="A8" s="564" t="s">
        <v>235</v>
      </c>
      <c r="B8" s="560" t="s">
        <v>236</v>
      </c>
      <c r="C8" s="511" t="s">
        <v>237</v>
      </c>
      <c r="D8" s="561" t="s">
        <v>164</v>
      </c>
      <c r="E8" s="562" t="s">
        <v>238</v>
      </c>
      <c r="F8" s="170"/>
      <c r="G8" s="627" t="s">
        <v>239</v>
      </c>
      <c r="H8" s="655" t="s">
        <v>240</v>
      </c>
      <c r="I8" s="181"/>
      <c r="J8" s="507" t="s">
        <v>241</v>
      </c>
      <c r="K8" s="351"/>
      <c r="L8" s="210"/>
      <c r="M8" s="614"/>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0"/>
      <c r="DH8" s="210"/>
      <c r="DI8" s="210"/>
      <c r="DJ8" s="210"/>
      <c r="DK8" s="210"/>
      <c r="DL8" s="210"/>
      <c r="DM8" s="210"/>
      <c r="DN8" s="210"/>
      <c r="DO8" s="210"/>
      <c r="DP8" s="210"/>
      <c r="DQ8" s="210"/>
      <c r="DR8" s="210"/>
      <c r="DS8" s="210"/>
      <c r="DT8" s="210"/>
      <c r="DU8" s="210"/>
      <c r="DV8" s="210"/>
      <c r="DW8" s="210"/>
      <c r="DX8" s="210"/>
      <c r="DY8" s="210"/>
      <c r="DZ8" s="210"/>
      <c r="EA8" s="210"/>
      <c r="EB8" s="210"/>
      <c r="EC8" s="210"/>
      <c r="ED8" s="210"/>
      <c r="EE8" s="210"/>
      <c r="EF8" s="210"/>
      <c r="EG8" s="210"/>
      <c r="EH8" s="210"/>
      <c r="EI8" s="210"/>
      <c r="EJ8" s="210"/>
      <c r="EK8" s="210"/>
      <c r="EL8" s="210"/>
      <c r="EM8" s="210"/>
      <c r="EN8" s="210"/>
      <c r="EO8" s="210"/>
      <c r="EP8" s="210"/>
      <c r="EQ8" s="210"/>
      <c r="ER8" s="210"/>
      <c r="ES8" s="210"/>
      <c r="ET8" s="210"/>
      <c r="EU8" s="210"/>
      <c r="EV8" s="210"/>
      <c r="EW8" s="210"/>
      <c r="EX8" s="210"/>
      <c r="EY8" s="210"/>
      <c r="EZ8" s="210"/>
      <c r="FA8" s="210"/>
      <c r="FB8" s="210"/>
      <c r="FC8" s="210"/>
      <c r="FD8" s="210"/>
      <c r="FE8" s="210"/>
      <c r="FF8" s="210"/>
      <c r="FG8" s="210"/>
      <c r="FH8" s="210"/>
      <c r="FI8" s="210"/>
      <c r="FJ8" s="210"/>
      <c r="FK8" s="210"/>
      <c r="FL8" s="210"/>
      <c r="FM8" s="210"/>
      <c r="FN8" s="210"/>
      <c r="FO8" s="210"/>
      <c r="FP8" s="210"/>
      <c r="FQ8" s="210"/>
      <c r="FR8" s="210"/>
      <c r="FS8" s="210"/>
      <c r="FT8" s="210"/>
      <c r="FU8" s="210"/>
      <c r="FV8" s="210"/>
      <c r="FW8" s="210"/>
      <c r="FX8" s="210"/>
      <c r="FY8" s="210"/>
      <c r="FZ8" s="210"/>
      <c r="GA8" s="210"/>
      <c r="GB8" s="210"/>
      <c r="GC8" s="210"/>
      <c r="GD8" s="210"/>
      <c r="GE8" s="210"/>
      <c r="GF8" s="210"/>
      <c r="GG8" s="210"/>
      <c r="GH8" s="210"/>
      <c r="GI8" s="210"/>
      <c r="GJ8" s="210"/>
      <c r="GK8" s="210"/>
      <c r="GL8" s="210"/>
      <c r="GM8" s="210"/>
      <c r="GN8" s="210"/>
      <c r="GO8" s="210"/>
      <c r="GP8" s="210"/>
      <c r="GQ8" s="210"/>
      <c r="GR8" s="210"/>
      <c r="GS8" s="210"/>
      <c r="GT8" s="210"/>
      <c r="GU8" s="210"/>
      <c r="GV8" s="210"/>
      <c r="GW8" s="210"/>
      <c r="GX8" s="210"/>
      <c r="GY8" s="210"/>
      <c r="GZ8" s="210"/>
      <c r="HA8" s="210"/>
      <c r="HB8" s="210"/>
      <c r="HC8" s="210"/>
      <c r="HD8" s="210"/>
      <c r="HE8" s="210"/>
      <c r="HF8" s="210"/>
      <c r="HG8" s="210"/>
      <c r="HH8" s="210"/>
      <c r="HI8" s="210"/>
      <c r="HJ8" s="210"/>
      <c r="HK8" s="210"/>
      <c r="HL8" s="210"/>
      <c r="HM8" s="210"/>
      <c r="HN8" s="210"/>
      <c r="HO8" s="210"/>
      <c r="HP8" s="210"/>
      <c r="HQ8" s="210"/>
      <c r="HR8" s="210"/>
      <c r="HS8" s="210"/>
      <c r="HT8" s="210"/>
      <c r="HU8" s="210"/>
      <c r="HV8" s="210"/>
      <c r="HW8" s="210"/>
      <c r="HX8" s="210"/>
      <c r="HY8" s="210"/>
      <c r="HZ8" s="210"/>
      <c r="IA8" s="210"/>
      <c r="IB8" s="210"/>
      <c r="IC8" s="210"/>
      <c r="ID8" s="210"/>
      <c r="IE8" s="210"/>
      <c r="IF8" s="210"/>
      <c r="IG8" s="210"/>
      <c r="IH8" s="210"/>
      <c r="II8" s="210"/>
      <c r="IJ8" s="210"/>
      <c r="IK8" s="210"/>
      <c r="IL8" s="210"/>
      <c r="IM8" s="210"/>
      <c r="IN8" s="210"/>
      <c r="IO8" s="210"/>
      <c r="IP8" s="210"/>
      <c r="IQ8" s="210"/>
      <c r="IR8" s="210"/>
      <c r="IS8" s="210"/>
      <c r="IT8" s="210"/>
      <c r="IU8" s="210"/>
      <c r="IV8" s="210"/>
      <c r="IW8" s="210"/>
      <c r="IX8" s="210"/>
      <c r="IY8" s="210"/>
      <c r="IZ8" s="210"/>
      <c r="JA8" s="210"/>
      <c r="JB8" s="210"/>
      <c r="JC8" s="210"/>
      <c r="JD8" s="210"/>
      <c r="JE8" s="210"/>
      <c r="JF8" s="210"/>
      <c r="JG8" s="210"/>
      <c r="JH8" s="210"/>
      <c r="JI8" s="210"/>
      <c r="JJ8" s="210"/>
      <c r="JK8" s="210"/>
      <c r="JL8" s="210"/>
      <c r="JM8" s="210"/>
      <c r="JN8" s="210"/>
      <c r="JO8" s="210"/>
      <c r="JP8" s="210"/>
      <c r="JQ8" s="210"/>
      <c r="JR8" s="210"/>
      <c r="JS8" s="210"/>
      <c r="JT8" s="210"/>
      <c r="JU8" s="210"/>
      <c r="JV8" s="210"/>
      <c r="JW8" s="210"/>
      <c r="JX8" s="210"/>
      <c r="JY8" s="210"/>
      <c r="JZ8" s="210"/>
      <c r="KA8" s="210"/>
      <c r="KB8" s="210"/>
      <c r="KC8" s="210"/>
      <c r="KD8" s="210"/>
      <c r="KE8" s="210"/>
      <c r="KF8" s="210"/>
      <c r="KG8" s="210"/>
      <c r="KH8" s="210"/>
      <c r="KI8" s="210"/>
      <c r="KJ8" s="210"/>
      <c r="KK8" s="210"/>
      <c r="KL8" s="210"/>
      <c r="KM8" s="210"/>
      <c r="KN8" s="210"/>
      <c r="KO8" s="210"/>
      <c r="KP8" s="210"/>
      <c r="KQ8" s="210"/>
      <c r="KR8" s="210"/>
      <c r="KS8" s="210"/>
      <c r="KT8" s="210"/>
      <c r="KU8" s="210"/>
      <c r="KV8" s="210"/>
      <c r="KW8" s="210"/>
      <c r="KX8" s="210"/>
      <c r="KY8" s="210"/>
      <c r="KZ8" s="210"/>
      <c r="LA8" s="210"/>
      <c r="LB8" s="210"/>
      <c r="LC8" s="210"/>
      <c r="LD8" s="210"/>
      <c r="LE8" s="210"/>
      <c r="LF8" s="210"/>
      <c r="LG8" s="210"/>
      <c r="LH8" s="210"/>
      <c r="LI8" s="210"/>
      <c r="LJ8" s="210"/>
      <c r="LK8" s="210"/>
      <c r="LL8" s="210"/>
      <c r="LM8" s="210"/>
      <c r="LN8" s="210"/>
      <c r="LO8" s="210"/>
      <c r="LP8" s="210"/>
      <c r="LQ8" s="210"/>
      <c r="LR8" s="210"/>
      <c r="LS8" s="210"/>
      <c r="LT8" s="210"/>
      <c r="LU8" s="210"/>
      <c r="LV8" s="210"/>
      <c r="LW8" s="210"/>
      <c r="LX8" s="210"/>
      <c r="LY8" s="210"/>
      <c r="LZ8" s="210"/>
      <c r="MA8" s="210"/>
      <c r="MB8" s="210"/>
      <c r="MC8" s="210"/>
      <c r="MD8" s="210"/>
      <c r="ME8" s="210"/>
      <c r="MF8" s="210"/>
      <c r="MG8" s="210"/>
      <c r="MH8" s="210"/>
      <c r="MI8" s="210"/>
      <c r="MJ8" s="210"/>
      <c r="MK8" s="210"/>
      <c r="ML8" s="210"/>
      <c r="MM8" s="210"/>
      <c r="MN8" s="210"/>
      <c r="MO8" s="210"/>
      <c r="MP8" s="210"/>
      <c r="MQ8" s="210"/>
      <c r="MR8" s="210"/>
      <c r="MS8" s="210"/>
      <c r="MT8" s="210"/>
      <c r="MU8" s="210"/>
      <c r="MV8" s="210"/>
      <c r="MW8" s="210"/>
      <c r="MX8" s="210"/>
      <c r="MY8" s="210"/>
      <c r="MZ8" s="210"/>
      <c r="NA8" s="210"/>
      <c r="NB8" s="210"/>
      <c r="NC8" s="210"/>
      <c r="ND8" s="210"/>
      <c r="NE8" s="210"/>
      <c r="NF8" s="210"/>
      <c r="NG8" s="210"/>
      <c r="NH8" s="210"/>
      <c r="NI8" s="210"/>
      <c r="NJ8" s="210"/>
      <c r="NK8" s="210"/>
      <c r="NL8" s="210"/>
      <c r="NM8" s="210"/>
      <c r="NN8" s="210"/>
      <c r="NO8" s="210"/>
      <c r="NP8" s="210"/>
      <c r="NQ8" s="210"/>
      <c r="NR8" s="210"/>
      <c r="NS8" s="210"/>
      <c r="NT8" s="210"/>
      <c r="NU8" s="210"/>
      <c r="NV8" s="210"/>
      <c r="NW8" s="210"/>
      <c r="NX8" s="210"/>
      <c r="NY8" s="210"/>
      <c r="NZ8" s="210"/>
      <c r="OA8" s="210"/>
      <c r="OB8" s="210"/>
      <c r="OC8" s="210"/>
      <c r="OD8" s="210"/>
      <c r="OE8" s="210"/>
      <c r="OF8" s="210"/>
      <c r="OG8" s="210"/>
      <c r="OH8" s="210"/>
      <c r="OI8" s="210"/>
      <c r="OJ8" s="210"/>
      <c r="OK8" s="210"/>
      <c r="OL8" s="210"/>
      <c r="OM8" s="210"/>
      <c r="ON8" s="210"/>
      <c r="OO8" s="210"/>
      <c r="OP8" s="210"/>
      <c r="OQ8" s="210"/>
      <c r="OR8" s="210"/>
      <c r="OS8" s="210"/>
      <c r="OT8" s="210"/>
      <c r="OU8" s="210"/>
      <c r="OV8" s="210"/>
      <c r="OW8" s="210"/>
      <c r="OX8" s="210"/>
      <c r="OY8" s="210"/>
      <c r="OZ8" s="210"/>
      <c r="PA8" s="210"/>
      <c r="PB8" s="210"/>
      <c r="PC8" s="210"/>
      <c r="PD8" s="210"/>
      <c r="PE8" s="210"/>
      <c r="PF8" s="210"/>
      <c r="PG8" s="210"/>
      <c r="PH8" s="210"/>
      <c r="PI8" s="210"/>
      <c r="PJ8" s="210"/>
      <c r="PK8" s="210"/>
      <c r="PL8" s="210"/>
      <c r="PM8" s="210"/>
      <c r="PN8" s="210"/>
      <c r="PO8" s="210"/>
      <c r="PP8" s="210"/>
      <c r="PQ8" s="210"/>
      <c r="PR8" s="210"/>
      <c r="PS8" s="210"/>
      <c r="PT8" s="210"/>
      <c r="PU8" s="210"/>
      <c r="PV8" s="210"/>
      <c r="PW8" s="210"/>
      <c r="PX8" s="210"/>
      <c r="PY8" s="210"/>
      <c r="PZ8" s="210"/>
      <c r="QA8" s="210"/>
      <c r="QB8" s="210"/>
      <c r="QC8" s="210"/>
      <c r="QD8" s="210"/>
      <c r="QE8" s="210"/>
      <c r="QF8" s="210"/>
      <c r="QG8" s="210"/>
      <c r="QH8" s="210"/>
      <c r="QI8" s="210"/>
      <c r="QJ8" s="210"/>
      <c r="QK8" s="210"/>
      <c r="QL8" s="210"/>
      <c r="QM8" s="210"/>
      <c r="QN8" s="210"/>
      <c r="QO8" s="210"/>
      <c r="QP8" s="210"/>
      <c r="QQ8" s="210"/>
      <c r="QR8" s="210"/>
      <c r="QS8" s="210"/>
      <c r="QT8" s="210"/>
      <c r="QU8" s="210"/>
      <c r="QV8" s="210"/>
      <c r="QW8" s="210"/>
      <c r="QX8" s="210"/>
      <c r="QY8" s="210"/>
      <c r="QZ8" s="210"/>
      <c r="RA8" s="210"/>
      <c r="RB8" s="210"/>
      <c r="RC8" s="210"/>
      <c r="RD8" s="210"/>
      <c r="RE8" s="210"/>
      <c r="RF8" s="210"/>
      <c r="RG8" s="210"/>
      <c r="RH8" s="210"/>
      <c r="RI8" s="210"/>
      <c r="RJ8" s="210"/>
      <c r="RK8" s="210"/>
      <c r="RL8" s="210"/>
      <c r="RM8" s="210"/>
      <c r="RN8" s="210"/>
      <c r="RO8" s="210"/>
      <c r="RP8" s="210"/>
      <c r="RQ8" s="210"/>
      <c r="RR8" s="210"/>
      <c r="RS8" s="210"/>
      <c r="RT8" s="210"/>
      <c r="RU8" s="210"/>
      <c r="RV8" s="210"/>
      <c r="RW8" s="210"/>
      <c r="RX8" s="210"/>
      <c r="RY8" s="210"/>
      <c r="RZ8" s="210"/>
      <c r="SA8" s="210"/>
      <c r="SB8" s="210"/>
      <c r="SC8" s="210"/>
      <c r="SD8" s="210"/>
      <c r="SE8" s="210"/>
      <c r="SF8" s="210"/>
      <c r="SG8" s="210"/>
      <c r="SH8" s="210"/>
      <c r="SI8" s="210"/>
      <c r="SJ8" s="210"/>
      <c r="SK8" s="210"/>
      <c r="SL8" s="210"/>
      <c r="SM8" s="210"/>
      <c r="SN8" s="210"/>
      <c r="SO8" s="210"/>
      <c r="SP8" s="210"/>
      <c r="SQ8" s="210"/>
      <c r="SR8" s="210"/>
      <c r="SS8" s="210"/>
      <c r="ST8" s="210"/>
      <c r="SU8" s="210"/>
      <c r="SV8" s="210"/>
      <c r="SW8" s="210"/>
      <c r="SX8" s="210"/>
      <c r="SY8" s="210"/>
      <c r="SZ8" s="210"/>
      <c r="TA8" s="210"/>
      <c r="TB8" s="210"/>
      <c r="TC8" s="210"/>
      <c r="TD8" s="210"/>
      <c r="TE8" s="210"/>
      <c r="TF8" s="210"/>
      <c r="TG8" s="210"/>
      <c r="TH8" s="210"/>
      <c r="TI8" s="210"/>
      <c r="TJ8" s="210"/>
      <c r="TK8" s="210"/>
      <c r="TL8" s="210"/>
      <c r="TM8" s="210"/>
      <c r="TN8" s="210"/>
      <c r="TO8" s="210"/>
      <c r="TP8" s="210"/>
      <c r="TQ8" s="210"/>
      <c r="TR8" s="210"/>
      <c r="TS8" s="210"/>
      <c r="TT8" s="210"/>
      <c r="TU8" s="210"/>
      <c r="TV8" s="210"/>
      <c r="TW8" s="210"/>
      <c r="TX8" s="210"/>
      <c r="TY8" s="210"/>
      <c r="TZ8" s="210"/>
      <c r="UA8" s="210"/>
      <c r="UB8" s="210"/>
      <c r="UC8" s="210"/>
      <c r="UD8" s="210"/>
      <c r="UE8" s="210"/>
      <c r="UF8" s="210"/>
      <c r="UG8" s="210"/>
      <c r="UH8" s="210"/>
      <c r="UI8" s="210"/>
      <c r="UJ8" s="210"/>
      <c r="UK8" s="210"/>
      <c r="UL8" s="210"/>
      <c r="UM8" s="210"/>
      <c r="UN8" s="210"/>
      <c r="UO8" s="210"/>
      <c r="UP8" s="210"/>
      <c r="UQ8" s="210"/>
      <c r="UR8" s="210"/>
      <c r="US8" s="210"/>
      <c r="UT8" s="210"/>
      <c r="UU8" s="210"/>
      <c r="UV8" s="210"/>
      <c r="UW8" s="210"/>
      <c r="UX8" s="210"/>
      <c r="UY8" s="210"/>
      <c r="UZ8" s="210"/>
      <c r="VA8" s="210"/>
      <c r="VB8" s="210"/>
      <c r="VC8" s="210"/>
      <c r="VD8" s="210"/>
      <c r="VE8" s="210"/>
      <c r="VF8" s="210"/>
      <c r="VG8" s="210"/>
      <c r="VH8" s="210"/>
      <c r="VI8" s="210"/>
      <c r="VJ8" s="210"/>
      <c r="VK8" s="210"/>
      <c r="VL8" s="210"/>
      <c r="VM8" s="210"/>
      <c r="VN8" s="210"/>
      <c r="VO8" s="210"/>
      <c r="VP8" s="210"/>
      <c r="VQ8" s="210"/>
      <c r="VR8" s="210"/>
      <c r="VS8" s="210"/>
      <c r="VT8" s="210"/>
      <c r="VU8" s="210"/>
      <c r="VV8" s="210"/>
      <c r="VW8" s="210"/>
      <c r="VX8" s="210"/>
      <c r="VY8" s="210"/>
      <c r="VZ8" s="210"/>
      <c r="WA8" s="210"/>
      <c r="WB8" s="210"/>
      <c r="WC8" s="210"/>
      <c r="WD8" s="210"/>
      <c r="WE8" s="210"/>
      <c r="WF8" s="210"/>
      <c r="WG8" s="210"/>
      <c r="WH8" s="210"/>
      <c r="WI8" s="210"/>
      <c r="WJ8" s="210"/>
      <c r="WK8" s="210"/>
      <c r="WL8" s="210"/>
      <c r="WM8" s="210"/>
      <c r="WN8" s="210"/>
      <c r="WO8" s="210"/>
      <c r="WP8" s="210"/>
      <c r="WQ8" s="210"/>
      <c r="WR8" s="210"/>
      <c r="WS8" s="210"/>
      <c r="WT8" s="210"/>
      <c r="WU8" s="210"/>
      <c r="WV8" s="210"/>
      <c r="WW8" s="210"/>
      <c r="WX8" s="210"/>
      <c r="WY8" s="210"/>
      <c r="WZ8" s="210"/>
      <c r="XA8" s="210"/>
      <c r="XB8" s="210"/>
      <c r="XC8" s="210"/>
      <c r="XD8" s="210"/>
      <c r="XE8" s="210"/>
      <c r="XF8" s="210"/>
      <c r="XG8" s="210"/>
      <c r="XH8" s="210"/>
      <c r="XI8" s="210"/>
      <c r="XJ8" s="210"/>
      <c r="XK8" s="210"/>
      <c r="XL8" s="210"/>
      <c r="XM8" s="210"/>
      <c r="XN8" s="210"/>
      <c r="XO8" s="210"/>
      <c r="XP8" s="210"/>
      <c r="XQ8" s="210"/>
      <c r="XR8" s="210"/>
      <c r="XS8" s="210"/>
      <c r="XT8" s="210"/>
      <c r="XU8" s="210"/>
      <c r="XV8" s="210"/>
      <c r="XW8" s="210"/>
      <c r="XX8" s="210"/>
      <c r="XY8" s="210"/>
      <c r="XZ8" s="210"/>
      <c r="YA8" s="210"/>
      <c r="YB8" s="210"/>
      <c r="YC8" s="210"/>
      <c r="YD8" s="210"/>
      <c r="YE8" s="210"/>
      <c r="YF8" s="210"/>
      <c r="YG8" s="210"/>
      <c r="YH8" s="210"/>
      <c r="YI8" s="210"/>
      <c r="YJ8" s="210"/>
      <c r="YK8" s="210"/>
      <c r="YL8" s="210"/>
      <c r="YM8" s="210"/>
      <c r="YN8" s="210"/>
      <c r="YO8" s="210"/>
      <c r="YP8" s="210"/>
      <c r="YQ8" s="210"/>
      <c r="YR8" s="210"/>
      <c r="YS8" s="210"/>
      <c r="YT8" s="210"/>
      <c r="YU8" s="210"/>
      <c r="YV8" s="210"/>
      <c r="YW8" s="210"/>
      <c r="YX8" s="210"/>
      <c r="YY8" s="210"/>
      <c r="YZ8" s="210"/>
      <c r="ZA8" s="210"/>
      <c r="ZB8" s="210"/>
      <c r="ZC8" s="210"/>
      <c r="ZD8" s="210"/>
      <c r="ZE8" s="210"/>
      <c r="ZF8" s="210"/>
      <c r="ZG8" s="210"/>
      <c r="ZH8" s="210"/>
      <c r="ZI8" s="210"/>
      <c r="ZJ8" s="210"/>
      <c r="ZK8" s="210"/>
      <c r="ZL8" s="210"/>
      <c r="ZM8" s="210"/>
      <c r="ZN8" s="210"/>
      <c r="ZO8" s="210"/>
      <c r="ZP8" s="210"/>
      <c r="ZQ8" s="210"/>
      <c r="ZR8" s="210"/>
      <c r="ZS8" s="210"/>
      <c r="ZT8" s="210"/>
      <c r="ZU8" s="210"/>
      <c r="ZV8" s="210"/>
      <c r="ZW8" s="210"/>
      <c r="ZX8" s="210"/>
      <c r="ZY8" s="210"/>
      <c r="ZZ8" s="210"/>
      <c r="AAA8" s="210"/>
      <c r="AAB8" s="210"/>
      <c r="AAC8" s="210"/>
      <c r="AAD8" s="210"/>
      <c r="AAE8" s="210"/>
      <c r="AAF8" s="210"/>
      <c r="AAG8" s="210"/>
      <c r="AAH8" s="210"/>
      <c r="AAI8" s="210"/>
      <c r="AAJ8" s="210"/>
      <c r="AAK8" s="210"/>
      <c r="AAL8" s="210"/>
      <c r="AAM8" s="210"/>
      <c r="AAN8" s="210"/>
      <c r="AAO8" s="210"/>
      <c r="AAP8" s="210"/>
      <c r="AAQ8" s="210"/>
      <c r="AAR8" s="210"/>
      <c r="AAS8" s="210"/>
      <c r="AAT8" s="210"/>
      <c r="AAU8" s="210"/>
      <c r="AAV8" s="210"/>
      <c r="AAW8" s="210"/>
      <c r="AAX8" s="210"/>
      <c r="AAY8" s="210"/>
      <c r="AAZ8" s="210"/>
      <c r="ABA8" s="210"/>
      <c r="ABB8" s="210"/>
      <c r="ABC8" s="210"/>
      <c r="ABD8" s="210"/>
      <c r="ABE8" s="210"/>
      <c r="ABF8" s="210"/>
      <c r="ABG8" s="210"/>
      <c r="ABH8" s="210"/>
      <c r="ABI8" s="210"/>
      <c r="ABJ8" s="210"/>
      <c r="ABK8" s="210"/>
      <c r="ABL8" s="210"/>
      <c r="ABM8" s="210"/>
      <c r="ABN8" s="210"/>
      <c r="ABO8" s="210"/>
      <c r="ABP8" s="210"/>
      <c r="ABQ8" s="210"/>
      <c r="ABR8" s="210"/>
      <c r="ABS8" s="210"/>
      <c r="ABT8" s="210"/>
      <c r="ABU8" s="210"/>
      <c r="ABV8" s="210"/>
      <c r="ABW8" s="210"/>
      <c r="ABX8" s="210"/>
      <c r="ABY8" s="210"/>
      <c r="ABZ8" s="210"/>
      <c r="ACA8" s="210"/>
      <c r="ACB8" s="210"/>
      <c r="ACC8" s="210"/>
      <c r="ACD8" s="210"/>
      <c r="ACE8" s="210"/>
      <c r="ACF8" s="210"/>
      <c r="ACG8" s="210"/>
      <c r="ACH8" s="210"/>
      <c r="ACI8" s="210"/>
      <c r="ACJ8" s="210"/>
      <c r="ACK8" s="210"/>
      <c r="ACL8" s="210"/>
      <c r="ACM8" s="210"/>
      <c r="ACN8" s="210"/>
      <c r="ACO8" s="210"/>
      <c r="ACP8" s="210"/>
      <c r="ACQ8" s="210"/>
      <c r="ACR8" s="210"/>
      <c r="ACS8" s="210"/>
      <c r="ACT8" s="210"/>
      <c r="ACU8" s="210"/>
      <c r="ACV8" s="210"/>
      <c r="ACW8" s="210"/>
      <c r="ACX8" s="210"/>
      <c r="ACY8" s="210"/>
      <c r="ACZ8" s="210"/>
      <c r="ADA8" s="210"/>
      <c r="ADB8" s="210"/>
    </row>
    <row r="9" spans="1:782" ht="29.5" thickTop="1" thickBot="1" x14ac:dyDescent="0.6">
      <c r="A9" s="553" t="s">
        <v>242</v>
      </c>
      <c r="B9" s="628"/>
      <c r="C9" s="554"/>
      <c r="D9" s="296"/>
      <c r="E9" s="555" t="s">
        <v>234</v>
      </c>
      <c r="F9" s="563"/>
      <c r="G9" s="557"/>
      <c r="H9" s="630"/>
      <c r="I9" s="558"/>
      <c r="J9" s="559"/>
      <c r="K9" s="350"/>
      <c r="L9" s="156"/>
    </row>
    <row r="10" spans="1:782" s="235" customFormat="1" ht="269.14999999999998" customHeight="1" thickBot="1" x14ac:dyDescent="0.6">
      <c r="A10" s="284" t="s">
        <v>243</v>
      </c>
      <c r="B10" s="185" t="s">
        <v>244</v>
      </c>
      <c r="C10" s="134" t="s">
        <v>245</v>
      </c>
      <c r="D10" s="102" t="s">
        <v>164</v>
      </c>
      <c r="E10" s="311"/>
      <c r="F10" s="170"/>
      <c r="G10" s="184" t="s">
        <v>246</v>
      </c>
      <c r="H10" s="656" t="s">
        <v>247</v>
      </c>
      <c r="I10" s="181"/>
      <c r="J10" s="657" t="s">
        <v>248</v>
      </c>
      <c r="K10" s="351"/>
      <c r="L10" s="210"/>
      <c r="M10" s="614"/>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0"/>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0"/>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0"/>
      <c r="IJ10" s="210"/>
      <c r="IK10" s="210"/>
      <c r="IL10" s="210"/>
      <c r="IM10" s="210"/>
      <c r="IN10" s="210"/>
      <c r="IO10" s="210"/>
      <c r="IP10" s="210"/>
      <c r="IQ10" s="210"/>
      <c r="IR10" s="210"/>
      <c r="IS10" s="210"/>
      <c r="IT10" s="210"/>
      <c r="IU10" s="210"/>
      <c r="IV10" s="210"/>
      <c r="IW10" s="210"/>
      <c r="IX10" s="210"/>
      <c r="IY10" s="210"/>
      <c r="IZ10" s="210"/>
      <c r="JA10" s="210"/>
      <c r="JB10" s="210"/>
      <c r="JC10" s="210"/>
      <c r="JD10" s="210"/>
      <c r="JE10" s="210"/>
      <c r="JF10" s="210"/>
      <c r="JG10" s="210"/>
      <c r="JH10" s="210"/>
      <c r="JI10" s="210"/>
      <c r="JJ10" s="210"/>
      <c r="JK10" s="210"/>
      <c r="JL10" s="210"/>
      <c r="JM10" s="210"/>
      <c r="JN10" s="210"/>
      <c r="JO10" s="210"/>
      <c r="JP10" s="210"/>
      <c r="JQ10" s="210"/>
      <c r="JR10" s="210"/>
      <c r="JS10" s="210"/>
      <c r="JT10" s="210"/>
      <c r="JU10" s="210"/>
      <c r="JV10" s="210"/>
      <c r="JW10" s="210"/>
      <c r="JX10" s="210"/>
      <c r="JY10" s="210"/>
      <c r="JZ10" s="210"/>
      <c r="KA10" s="210"/>
      <c r="KB10" s="210"/>
      <c r="KC10" s="210"/>
      <c r="KD10" s="210"/>
      <c r="KE10" s="210"/>
      <c r="KF10" s="210"/>
      <c r="KG10" s="210"/>
      <c r="KH10" s="210"/>
      <c r="KI10" s="210"/>
      <c r="KJ10" s="210"/>
      <c r="KK10" s="210"/>
      <c r="KL10" s="210"/>
      <c r="KM10" s="210"/>
      <c r="KN10" s="210"/>
      <c r="KO10" s="210"/>
      <c r="KP10" s="210"/>
      <c r="KQ10" s="210"/>
      <c r="KR10" s="210"/>
      <c r="KS10" s="210"/>
      <c r="KT10" s="210"/>
      <c r="KU10" s="210"/>
      <c r="KV10" s="210"/>
      <c r="KW10" s="210"/>
      <c r="KX10" s="210"/>
      <c r="KY10" s="210"/>
      <c r="KZ10" s="210"/>
      <c r="LA10" s="210"/>
      <c r="LB10" s="210"/>
      <c r="LC10" s="210"/>
      <c r="LD10" s="210"/>
      <c r="LE10" s="210"/>
      <c r="LF10" s="210"/>
      <c r="LG10" s="210"/>
      <c r="LH10" s="210"/>
      <c r="LI10" s="210"/>
      <c r="LJ10" s="210"/>
      <c r="LK10" s="210"/>
      <c r="LL10" s="210"/>
      <c r="LM10" s="210"/>
      <c r="LN10" s="210"/>
      <c r="LO10" s="210"/>
      <c r="LP10" s="210"/>
      <c r="LQ10" s="210"/>
      <c r="LR10" s="210"/>
      <c r="LS10" s="210"/>
      <c r="LT10" s="210"/>
      <c r="LU10" s="210"/>
      <c r="LV10" s="210"/>
      <c r="LW10" s="210"/>
      <c r="LX10" s="210"/>
      <c r="LY10" s="210"/>
      <c r="LZ10" s="210"/>
      <c r="MA10" s="210"/>
      <c r="MB10" s="210"/>
      <c r="MC10" s="210"/>
      <c r="MD10" s="210"/>
      <c r="ME10" s="210"/>
      <c r="MF10" s="210"/>
      <c r="MG10" s="210"/>
      <c r="MH10" s="210"/>
      <c r="MI10" s="210"/>
      <c r="MJ10" s="210"/>
      <c r="MK10" s="210"/>
      <c r="ML10" s="210"/>
      <c r="MM10" s="210"/>
      <c r="MN10" s="210"/>
      <c r="MO10" s="210"/>
      <c r="MP10" s="210"/>
      <c r="MQ10" s="210"/>
      <c r="MR10" s="210"/>
      <c r="MS10" s="210"/>
      <c r="MT10" s="210"/>
      <c r="MU10" s="210"/>
      <c r="MV10" s="210"/>
      <c r="MW10" s="210"/>
      <c r="MX10" s="210"/>
      <c r="MY10" s="210"/>
      <c r="MZ10" s="210"/>
      <c r="NA10" s="210"/>
      <c r="NB10" s="210"/>
      <c r="NC10" s="210"/>
      <c r="ND10" s="210"/>
      <c r="NE10" s="210"/>
      <c r="NF10" s="210"/>
      <c r="NG10" s="210"/>
      <c r="NH10" s="210"/>
      <c r="NI10" s="210"/>
      <c r="NJ10" s="210"/>
      <c r="NK10" s="210"/>
      <c r="NL10" s="210"/>
      <c r="NM10" s="210"/>
      <c r="NN10" s="210"/>
      <c r="NO10" s="210"/>
      <c r="NP10" s="210"/>
      <c r="NQ10" s="210"/>
      <c r="NR10" s="210"/>
      <c r="NS10" s="210"/>
      <c r="NT10" s="210"/>
      <c r="NU10" s="210"/>
      <c r="NV10" s="210"/>
      <c r="NW10" s="210"/>
      <c r="NX10" s="210"/>
      <c r="NY10" s="210"/>
      <c r="NZ10" s="210"/>
      <c r="OA10" s="210"/>
      <c r="OB10" s="210"/>
      <c r="OC10" s="210"/>
      <c r="OD10" s="210"/>
      <c r="OE10" s="210"/>
      <c r="OF10" s="210"/>
      <c r="OG10" s="210"/>
      <c r="OH10" s="210"/>
      <c r="OI10" s="210"/>
      <c r="OJ10" s="210"/>
      <c r="OK10" s="210"/>
      <c r="OL10" s="210"/>
      <c r="OM10" s="210"/>
      <c r="ON10" s="210"/>
      <c r="OO10" s="210"/>
      <c r="OP10" s="210"/>
      <c r="OQ10" s="210"/>
      <c r="OR10" s="210"/>
      <c r="OS10" s="210"/>
      <c r="OT10" s="210"/>
      <c r="OU10" s="210"/>
      <c r="OV10" s="210"/>
      <c r="OW10" s="210"/>
      <c r="OX10" s="210"/>
      <c r="OY10" s="210"/>
      <c r="OZ10" s="210"/>
      <c r="PA10" s="210"/>
      <c r="PB10" s="210"/>
      <c r="PC10" s="210"/>
      <c r="PD10" s="210"/>
      <c r="PE10" s="210"/>
      <c r="PF10" s="210"/>
      <c r="PG10" s="210"/>
      <c r="PH10" s="210"/>
      <c r="PI10" s="210"/>
      <c r="PJ10" s="210"/>
      <c r="PK10" s="210"/>
      <c r="PL10" s="210"/>
      <c r="PM10" s="210"/>
      <c r="PN10" s="210"/>
      <c r="PO10" s="210"/>
      <c r="PP10" s="210"/>
      <c r="PQ10" s="210"/>
      <c r="PR10" s="210"/>
      <c r="PS10" s="210"/>
      <c r="PT10" s="210"/>
      <c r="PU10" s="210"/>
      <c r="PV10" s="210"/>
      <c r="PW10" s="210"/>
      <c r="PX10" s="210"/>
      <c r="PY10" s="210"/>
      <c r="PZ10" s="210"/>
      <c r="QA10" s="210"/>
      <c r="QB10" s="210"/>
      <c r="QC10" s="210"/>
      <c r="QD10" s="210"/>
      <c r="QE10" s="210"/>
      <c r="QF10" s="210"/>
      <c r="QG10" s="210"/>
      <c r="QH10" s="210"/>
      <c r="QI10" s="210"/>
      <c r="QJ10" s="210"/>
      <c r="QK10" s="210"/>
      <c r="QL10" s="210"/>
      <c r="QM10" s="210"/>
      <c r="QN10" s="210"/>
      <c r="QO10" s="210"/>
      <c r="QP10" s="210"/>
      <c r="QQ10" s="210"/>
      <c r="QR10" s="210"/>
      <c r="QS10" s="210"/>
      <c r="QT10" s="210"/>
      <c r="QU10" s="210"/>
      <c r="QV10" s="210"/>
      <c r="QW10" s="210"/>
      <c r="QX10" s="210"/>
      <c r="QY10" s="210"/>
      <c r="QZ10" s="210"/>
      <c r="RA10" s="210"/>
      <c r="RB10" s="210"/>
      <c r="RC10" s="210"/>
      <c r="RD10" s="210"/>
      <c r="RE10" s="210"/>
      <c r="RF10" s="210"/>
      <c r="RG10" s="210"/>
      <c r="RH10" s="210"/>
      <c r="RI10" s="210"/>
      <c r="RJ10" s="210"/>
      <c r="RK10" s="210"/>
      <c r="RL10" s="210"/>
      <c r="RM10" s="210"/>
      <c r="RN10" s="210"/>
      <c r="RO10" s="210"/>
      <c r="RP10" s="210"/>
      <c r="RQ10" s="210"/>
      <c r="RR10" s="210"/>
      <c r="RS10" s="210"/>
      <c r="RT10" s="210"/>
      <c r="RU10" s="210"/>
      <c r="RV10" s="210"/>
      <c r="RW10" s="210"/>
      <c r="RX10" s="210"/>
      <c r="RY10" s="210"/>
      <c r="RZ10" s="210"/>
      <c r="SA10" s="210"/>
      <c r="SB10" s="210"/>
      <c r="SC10" s="210"/>
      <c r="SD10" s="210"/>
      <c r="SE10" s="210"/>
      <c r="SF10" s="210"/>
      <c r="SG10" s="210"/>
      <c r="SH10" s="210"/>
      <c r="SI10" s="210"/>
      <c r="SJ10" s="210"/>
      <c r="SK10" s="210"/>
      <c r="SL10" s="210"/>
      <c r="SM10" s="210"/>
      <c r="SN10" s="210"/>
      <c r="SO10" s="210"/>
      <c r="SP10" s="210"/>
      <c r="SQ10" s="210"/>
      <c r="SR10" s="210"/>
      <c r="SS10" s="210"/>
      <c r="ST10" s="210"/>
      <c r="SU10" s="210"/>
      <c r="SV10" s="210"/>
      <c r="SW10" s="210"/>
      <c r="SX10" s="210"/>
      <c r="SY10" s="210"/>
      <c r="SZ10" s="210"/>
      <c r="TA10" s="210"/>
      <c r="TB10" s="210"/>
      <c r="TC10" s="210"/>
      <c r="TD10" s="210"/>
      <c r="TE10" s="210"/>
      <c r="TF10" s="210"/>
      <c r="TG10" s="210"/>
      <c r="TH10" s="210"/>
      <c r="TI10" s="210"/>
      <c r="TJ10" s="210"/>
      <c r="TK10" s="210"/>
      <c r="TL10" s="210"/>
      <c r="TM10" s="210"/>
      <c r="TN10" s="210"/>
      <c r="TO10" s="210"/>
      <c r="TP10" s="210"/>
      <c r="TQ10" s="210"/>
      <c r="TR10" s="210"/>
      <c r="TS10" s="210"/>
      <c r="TT10" s="210"/>
      <c r="TU10" s="210"/>
      <c r="TV10" s="210"/>
      <c r="TW10" s="210"/>
      <c r="TX10" s="210"/>
      <c r="TY10" s="210"/>
      <c r="TZ10" s="210"/>
      <c r="UA10" s="210"/>
      <c r="UB10" s="210"/>
      <c r="UC10" s="210"/>
      <c r="UD10" s="210"/>
      <c r="UE10" s="210"/>
      <c r="UF10" s="210"/>
      <c r="UG10" s="210"/>
      <c r="UH10" s="210"/>
      <c r="UI10" s="210"/>
      <c r="UJ10" s="210"/>
      <c r="UK10" s="210"/>
      <c r="UL10" s="210"/>
      <c r="UM10" s="210"/>
      <c r="UN10" s="210"/>
      <c r="UO10" s="210"/>
      <c r="UP10" s="210"/>
      <c r="UQ10" s="210"/>
      <c r="UR10" s="210"/>
      <c r="US10" s="210"/>
      <c r="UT10" s="210"/>
      <c r="UU10" s="210"/>
      <c r="UV10" s="210"/>
      <c r="UW10" s="210"/>
      <c r="UX10" s="210"/>
      <c r="UY10" s="210"/>
      <c r="UZ10" s="210"/>
      <c r="VA10" s="210"/>
      <c r="VB10" s="210"/>
      <c r="VC10" s="210"/>
      <c r="VD10" s="210"/>
      <c r="VE10" s="210"/>
      <c r="VF10" s="210"/>
      <c r="VG10" s="210"/>
      <c r="VH10" s="210"/>
      <c r="VI10" s="210"/>
      <c r="VJ10" s="210"/>
      <c r="VK10" s="210"/>
      <c r="VL10" s="210"/>
      <c r="VM10" s="210"/>
      <c r="VN10" s="210"/>
      <c r="VO10" s="210"/>
      <c r="VP10" s="210"/>
      <c r="VQ10" s="210"/>
      <c r="VR10" s="210"/>
      <c r="VS10" s="210"/>
      <c r="VT10" s="210"/>
      <c r="VU10" s="210"/>
      <c r="VV10" s="210"/>
      <c r="VW10" s="210"/>
      <c r="VX10" s="210"/>
      <c r="VY10" s="210"/>
      <c r="VZ10" s="210"/>
      <c r="WA10" s="210"/>
      <c r="WB10" s="210"/>
      <c r="WC10" s="210"/>
      <c r="WD10" s="210"/>
      <c r="WE10" s="210"/>
      <c r="WF10" s="210"/>
      <c r="WG10" s="210"/>
      <c r="WH10" s="210"/>
      <c r="WI10" s="210"/>
      <c r="WJ10" s="210"/>
      <c r="WK10" s="210"/>
      <c r="WL10" s="210"/>
      <c r="WM10" s="210"/>
      <c r="WN10" s="210"/>
      <c r="WO10" s="210"/>
      <c r="WP10" s="210"/>
      <c r="WQ10" s="210"/>
      <c r="WR10" s="210"/>
      <c r="WS10" s="210"/>
      <c r="WT10" s="210"/>
      <c r="WU10" s="210"/>
      <c r="WV10" s="210"/>
      <c r="WW10" s="210"/>
      <c r="WX10" s="210"/>
      <c r="WY10" s="210"/>
      <c r="WZ10" s="210"/>
      <c r="XA10" s="210"/>
      <c r="XB10" s="210"/>
      <c r="XC10" s="210"/>
      <c r="XD10" s="210"/>
      <c r="XE10" s="210"/>
      <c r="XF10" s="210"/>
      <c r="XG10" s="210"/>
      <c r="XH10" s="210"/>
      <c r="XI10" s="210"/>
      <c r="XJ10" s="210"/>
      <c r="XK10" s="210"/>
      <c r="XL10" s="210"/>
      <c r="XM10" s="210"/>
      <c r="XN10" s="210"/>
      <c r="XO10" s="210"/>
      <c r="XP10" s="210"/>
      <c r="XQ10" s="210"/>
      <c r="XR10" s="210"/>
      <c r="XS10" s="210"/>
      <c r="XT10" s="210"/>
      <c r="XU10" s="210"/>
      <c r="XV10" s="210"/>
      <c r="XW10" s="210"/>
      <c r="XX10" s="210"/>
      <c r="XY10" s="210"/>
      <c r="XZ10" s="210"/>
      <c r="YA10" s="210"/>
      <c r="YB10" s="210"/>
      <c r="YC10" s="210"/>
      <c r="YD10" s="210"/>
      <c r="YE10" s="210"/>
      <c r="YF10" s="210"/>
      <c r="YG10" s="210"/>
      <c r="YH10" s="210"/>
      <c r="YI10" s="210"/>
      <c r="YJ10" s="210"/>
      <c r="YK10" s="210"/>
      <c r="YL10" s="210"/>
      <c r="YM10" s="210"/>
      <c r="YN10" s="210"/>
      <c r="YO10" s="210"/>
      <c r="YP10" s="210"/>
      <c r="YQ10" s="210"/>
      <c r="YR10" s="210"/>
      <c r="YS10" s="210"/>
      <c r="YT10" s="210"/>
      <c r="YU10" s="210"/>
      <c r="YV10" s="210"/>
      <c r="YW10" s="210"/>
      <c r="YX10" s="210"/>
      <c r="YY10" s="210"/>
      <c r="YZ10" s="210"/>
      <c r="ZA10" s="210"/>
      <c r="ZB10" s="210"/>
      <c r="ZC10" s="210"/>
      <c r="ZD10" s="210"/>
      <c r="ZE10" s="210"/>
      <c r="ZF10" s="210"/>
      <c r="ZG10" s="210"/>
      <c r="ZH10" s="210"/>
      <c r="ZI10" s="210"/>
      <c r="ZJ10" s="210"/>
      <c r="ZK10" s="210"/>
      <c r="ZL10" s="210"/>
      <c r="ZM10" s="210"/>
      <c r="ZN10" s="210"/>
      <c r="ZO10" s="210"/>
      <c r="ZP10" s="210"/>
      <c r="ZQ10" s="210"/>
      <c r="ZR10" s="210"/>
      <c r="ZS10" s="210"/>
      <c r="ZT10" s="210"/>
      <c r="ZU10" s="210"/>
      <c r="ZV10" s="210"/>
      <c r="ZW10" s="210"/>
      <c r="ZX10" s="210"/>
      <c r="ZY10" s="210"/>
      <c r="ZZ10" s="210"/>
      <c r="AAA10" s="210"/>
      <c r="AAB10" s="210"/>
      <c r="AAC10" s="210"/>
      <c r="AAD10" s="210"/>
      <c r="AAE10" s="210"/>
      <c r="AAF10" s="210"/>
      <c r="AAG10" s="210"/>
      <c r="AAH10" s="210"/>
      <c r="AAI10" s="210"/>
      <c r="AAJ10" s="210"/>
      <c r="AAK10" s="210"/>
      <c r="AAL10" s="210"/>
      <c r="AAM10" s="210"/>
      <c r="AAN10" s="210"/>
      <c r="AAO10" s="210"/>
      <c r="AAP10" s="210"/>
      <c r="AAQ10" s="210"/>
      <c r="AAR10" s="210"/>
      <c r="AAS10" s="210"/>
      <c r="AAT10" s="210"/>
      <c r="AAU10" s="210"/>
      <c r="AAV10" s="210"/>
      <c r="AAW10" s="210"/>
      <c r="AAX10" s="210"/>
      <c r="AAY10" s="210"/>
      <c r="AAZ10" s="210"/>
      <c r="ABA10" s="210"/>
      <c r="ABB10" s="210"/>
      <c r="ABC10" s="210"/>
      <c r="ABD10" s="210"/>
      <c r="ABE10" s="210"/>
      <c r="ABF10" s="210"/>
      <c r="ABG10" s="210"/>
      <c r="ABH10" s="210"/>
      <c r="ABI10" s="210"/>
      <c r="ABJ10" s="210"/>
      <c r="ABK10" s="210"/>
      <c r="ABL10" s="210"/>
      <c r="ABM10" s="210"/>
      <c r="ABN10" s="210"/>
      <c r="ABO10" s="210"/>
      <c r="ABP10" s="210"/>
      <c r="ABQ10" s="210"/>
      <c r="ABR10" s="210"/>
      <c r="ABS10" s="210"/>
      <c r="ABT10" s="210"/>
      <c r="ABU10" s="210"/>
      <c r="ABV10" s="210"/>
      <c r="ABW10" s="210"/>
      <c r="ABX10" s="210"/>
      <c r="ABY10" s="210"/>
      <c r="ABZ10" s="210"/>
      <c r="ACA10" s="210"/>
      <c r="ACB10" s="210"/>
      <c r="ACC10" s="210"/>
      <c r="ACD10" s="210"/>
      <c r="ACE10" s="210"/>
      <c r="ACF10" s="210"/>
      <c r="ACG10" s="210"/>
      <c r="ACH10" s="210"/>
      <c r="ACI10" s="210"/>
      <c r="ACJ10" s="210"/>
      <c r="ACK10" s="210"/>
      <c r="ACL10" s="210"/>
      <c r="ACM10" s="210"/>
      <c r="ACN10" s="210"/>
      <c r="ACO10" s="210"/>
      <c r="ACP10" s="210"/>
      <c r="ACQ10" s="210"/>
      <c r="ACR10" s="210"/>
      <c r="ACS10" s="210"/>
      <c r="ACT10" s="210"/>
      <c r="ACU10" s="210"/>
      <c r="ACV10" s="210"/>
      <c r="ACW10" s="210"/>
      <c r="ACX10" s="210"/>
      <c r="ACY10" s="210"/>
      <c r="ACZ10" s="210"/>
      <c r="ADA10" s="210"/>
      <c r="ADB10" s="210"/>
    </row>
    <row r="11" spans="1:782" s="158" customFormat="1" ht="409" customHeight="1" thickBot="1" x14ac:dyDescent="0.6">
      <c r="A11" s="284" t="s">
        <v>249</v>
      </c>
      <c r="B11" s="186" t="s">
        <v>250</v>
      </c>
      <c r="C11" s="134" t="s">
        <v>251</v>
      </c>
      <c r="D11" s="159" t="s">
        <v>164</v>
      </c>
      <c r="E11" s="236"/>
      <c r="F11" s="170"/>
      <c r="G11" s="184" t="s">
        <v>252</v>
      </c>
      <c r="H11" s="677" t="s">
        <v>253</v>
      </c>
      <c r="I11" s="181"/>
      <c r="J11" s="134" t="s">
        <v>254</v>
      </c>
      <c r="K11" s="351"/>
      <c r="L11" s="234"/>
      <c r="M11" s="614"/>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7"/>
      <c r="EG11" s="157"/>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7"/>
      <c r="FZ11" s="157"/>
      <c r="GA11" s="157"/>
      <c r="GB11" s="157"/>
      <c r="GC11" s="157"/>
      <c r="GD11" s="157"/>
      <c r="GE11" s="157"/>
      <c r="GF11" s="157"/>
      <c r="GG11" s="157"/>
      <c r="GH11" s="157"/>
      <c r="GI11" s="157"/>
      <c r="GJ11" s="157"/>
      <c r="GK11" s="157"/>
      <c r="GL11" s="157"/>
      <c r="GM11" s="157"/>
      <c r="GN11" s="157"/>
      <c r="GO11" s="157"/>
      <c r="GP11" s="157"/>
      <c r="GQ11" s="157"/>
      <c r="GR11" s="157"/>
      <c r="GS11" s="157"/>
      <c r="GT11" s="157"/>
      <c r="GU11" s="157"/>
      <c r="GV11" s="157"/>
      <c r="GW11" s="157"/>
      <c r="GX11" s="157"/>
      <c r="GY11" s="157"/>
      <c r="GZ11" s="157"/>
      <c r="HA11" s="157"/>
      <c r="HB11" s="157"/>
      <c r="HC11" s="157"/>
      <c r="HD11" s="157"/>
      <c r="HE11" s="157"/>
      <c r="HF11" s="157"/>
      <c r="HG11" s="157"/>
      <c r="HH11" s="157"/>
      <c r="HI11" s="157"/>
      <c r="HJ11" s="157"/>
      <c r="HK11" s="157"/>
      <c r="HL11" s="157"/>
      <c r="HM11" s="157"/>
      <c r="HN11" s="157"/>
      <c r="HO11" s="157"/>
      <c r="HP11" s="157"/>
      <c r="HQ11" s="157"/>
      <c r="HR11" s="157"/>
      <c r="HS11" s="157"/>
      <c r="HT11" s="157"/>
      <c r="HU11" s="157"/>
      <c r="HV11" s="157"/>
      <c r="HW11" s="157"/>
      <c r="HX11" s="157"/>
      <c r="HY11" s="157"/>
      <c r="HZ11" s="157"/>
      <c r="IA11" s="157"/>
      <c r="IB11" s="157"/>
      <c r="IC11" s="157"/>
      <c r="ID11" s="157"/>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7"/>
      <c r="JW11" s="157"/>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7"/>
      <c r="LP11" s="157"/>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7"/>
      <c r="NI11" s="157"/>
      <c r="NJ11" s="157"/>
      <c r="NK11" s="157"/>
      <c r="NL11" s="157"/>
      <c r="NM11" s="157"/>
      <c r="NN11" s="157"/>
      <c r="NO11" s="157"/>
      <c r="NP11" s="157"/>
      <c r="NQ11" s="157"/>
      <c r="NR11" s="157"/>
      <c r="NS11" s="157"/>
      <c r="NT11" s="157"/>
      <c r="NU11" s="157"/>
      <c r="NV11" s="157"/>
      <c r="NW11" s="157"/>
      <c r="NX11" s="157"/>
      <c r="NY11" s="157"/>
      <c r="NZ11" s="157"/>
      <c r="OA11" s="157"/>
      <c r="OB11" s="157"/>
      <c r="OC11" s="157"/>
      <c r="OD11" s="157"/>
      <c r="OE11" s="157"/>
      <c r="OF11" s="157"/>
      <c r="OG11" s="157"/>
      <c r="OH11" s="157"/>
      <c r="OI11" s="157"/>
      <c r="OJ11" s="157"/>
      <c r="OK11" s="157"/>
      <c r="OL11" s="157"/>
      <c r="OM11" s="157"/>
      <c r="ON11" s="157"/>
      <c r="OO11" s="157"/>
      <c r="OP11" s="157"/>
      <c r="OQ11" s="157"/>
      <c r="OR11" s="157"/>
      <c r="OS11" s="157"/>
      <c r="OT11" s="157"/>
      <c r="OU11" s="157"/>
      <c r="OV11" s="157"/>
      <c r="OW11" s="157"/>
      <c r="OX11" s="157"/>
      <c r="OY11" s="157"/>
      <c r="OZ11" s="157"/>
      <c r="PA11" s="157"/>
      <c r="PB11" s="157"/>
      <c r="PC11" s="157"/>
      <c r="PD11" s="157"/>
      <c r="PE11" s="157"/>
      <c r="PF11" s="157"/>
      <c r="PG11" s="157"/>
      <c r="PH11" s="157"/>
      <c r="PI11" s="157"/>
      <c r="PJ11" s="157"/>
      <c r="PK11" s="157"/>
      <c r="PL11" s="157"/>
      <c r="PM11" s="157"/>
      <c r="PN11" s="157"/>
      <c r="PO11" s="157"/>
      <c r="PP11" s="157"/>
      <c r="PQ11" s="157"/>
      <c r="PR11" s="157"/>
      <c r="PS11" s="157"/>
      <c r="PT11" s="157"/>
      <c r="PU11" s="157"/>
      <c r="PV11" s="157"/>
      <c r="PW11" s="157"/>
      <c r="PX11" s="157"/>
      <c r="PY11" s="157"/>
      <c r="PZ11" s="157"/>
      <c r="QA11" s="157"/>
      <c r="QB11" s="157"/>
      <c r="QC11" s="157"/>
      <c r="QD11" s="157"/>
      <c r="QE11" s="157"/>
      <c r="QF11" s="157"/>
      <c r="QG11" s="157"/>
      <c r="QH11" s="157"/>
      <c r="QI11" s="157"/>
      <c r="QJ11" s="157"/>
      <c r="QK11" s="157"/>
      <c r="QL11" s="157"/>
      <c r="QM11" s="157"/>
      <c r="QN11" s="157"/>
      <c r="QO11" s="157"/>
      <c r="QP11" s="157"/>
      <c r="QQ11" s="157"/>
      <c r="QR11" s="157"/>
      <c r="QS11" s="157"/>
      <c r="QT11" s="157"/>
      <c r="QU11" s="157"/>
      <c r="QV11" s="157"/>
      <c r="QW11" s="157"/>
      <c r="QX11" s="157"/>
      <c r="QY11" s="157"/>
      <c r="QZ11" s="157"/>
      <c r="RA11" s="157"/>
      <c r="RB11" s="157"/>
      <c r="RC11" s="157"/>
      <c r="RD11" s="157"/>
      <c r="RE11" s="157"/>
      <c r="RF11" s="157"/>
      <c r="RG11" s="157"/>
      <c r="RH11" s="157"/>
      <c r="RI11" s="157"/>
      <c r="RJ11" s="157"/>
      <c r="RK11" s="157"/>
      <c r="RL11" s="157"/>
      <c r="RM11" s="157"/>
      <c r="RN11" s="157"/>
      <c r="RO11" s="157"/>
      <c r="RP11" s="157"/>
      <c r="RQ11" s="157"/>
      <c r="RR11" s="157"/>
      <c r="RS11" s="157"/>
      <c r="RT11" s="157"/>
      <c r="RU11" s="157"/>
      <c r="RV11" s="157"/>
      <c r="RW11" s="157"/>
      <c r="RX11" s="157"/>
      <c r="RY11" s="157"/>
      <c r="RZ11" s="157"/>
      <c r="SA11" s="157"/>
      <c r="SB11" s="157"/>
      <c r="SC11" s="157"/>
      <c r="SD11" s="157"/>
      <c r="SE11" s="157"/>
      <c r="SF11" s="157"/>
      <c r="SG11" s="157"/>
      <c r="SH11" s="157"/>
      <c r="SI11" s="157"/>
      <c r="SJ11" s="157"/>
      <c r="SK11" s="157"/>
      <c r="SL11" s="157"/>
      <c r="SM11" s="157"/>
      <c r="SN11" s="157"/>
      <c r="SO11" s="157"/>
      <c r="SP11" s="157"/>
      <c r="SQ11" s="157"/>
      <c r="SR11" s="157"/>
      <c r="SS11" s="157"/>
      <c r="ST11" s="157"/>
      <c r="SU11" s="157"/>
      <c r="SV11" s="157"/>
      <c r="SW11" s="157"/>
      <c r="SX11" s="157"/>
      <c r="SY11" s="157"/>
      <c r="SZ11" s="157"/>
      <c r="TA11" s="157"/>
      <c r="TB11" s="157"/>
      <c r="TC11" s="157"/>
      <c r="TD11" s="157"/>
      <c r="TE11" s="157"/>
      <c r="TF11" s="157"/>
      <c r="TG11" s="157"/>
      <c r="TH11" s="157"/>
      <c r="TI11" s="157"/>
      <c r="TJ11" s="157"/>
      <c r="TK11" s="157"/>
      <c r="TL11" s="157"/>
      <c r="TM11" s="157"/>
      <c r="TN11" s="157"/>
      <c r="TO11" s="157"/>
      <c r="TP11" s="157"/>
      <c r="TQ11" s="157"/>
      <c r="TR11" s="157"/>
      <c r="TS11" s="157"/>
      <c r="TT11" s="157"/>
      <c r="TU11" s="157"/>
      <c r="TV11" s="157"/>
      <c r="TW11" s="157"/>
      <c r="TX11" s="157"/>
      <c r="TY11" s="157"/>
      <c r="TZ11" s="157"/>
      <c r="UA11" s="157"/>
      <c r="UB11" s="157"/>
      <c r="UC11" s="157"/>
      <c r="UD11" s="157"/>
      <c r="UE11" s="157"/>
      <c r="UF11" s="157"/>
      <c r="UG11" s="157"/>
      <c r="UH11" s="157"/>
      <c r="UI11" s="157"/>
      <c r="UJ11" s="157"/>
      <c r="UK11" s="157"/>
      <c r="UL11" s="157"/>
      <c r="UM11" s="157"/>
      <c r="UN11" s="157"/>
      <c r="UO11" s="157"/>
      <c r="UP11" s="157"/>
      <c r="UQ11" s="157"/>
      <c r="UR11" s="157"/>
      <c r="US11" s="157"/>
      <c r="UT11" s="157"/>
      <c r="UU11" s="157"/>
      <c r="UV11" s="157"/>
      <c r="UW11" s="157"/>
      <c r="UX11" s="157"/>
      <c r="UY11" s="157"/>
      <c r="UZ11" s="157"/>
      <c r="VA11" s="157"/>
      <c r="VB11" s="157"/>
      <c r="VC11" s="157"/>
      <c r="VD11" s="157"/>
      <c r="VE11" s="157"/>
      <c r="VF11" s="157"/>
      <c r="VG11" s="157"/>
      <c r="VH11" s="157"/>
      <c r="VI11" s="157"/>
      <c r="VJ11" s="157"/>
      <c r="VK11" s="157"/>
      <c r="VL11" s="157"/>
      <c r="VM11" s="157"/>
      <c r="VN11" s="157"/>
      <c r="VO11" s="157"/>
      <c r="VP11" s="157"/>
      <c r="VQ11" s="157"/>
      <c r="VR11" s="157"/>
      <c r="VS11" s="157"/>
      <c r="VT11" s="157"/>
      <c r="VU11" s="157"/>
      <c r="VV11" s="157"/>
      <c r="VW11" s="157"/>
      <c r="VX11" s="157"/>
      <c r="VY11" s="157"/>
      <c r="VZ11" s="157"/>
      <c r="WA11" s="157"/>
      <c r="WB11" s="157"/>
      <c r="WC11" s="157"/>
      <c r="WD11" s="157"/>
      <c r="WE11" s="157"/>
      <c r="WF11" s="157"/>
      <c r="WG11" s="157"/>
      <c r="WH11" s="157"/>
      <c r="WI11" s="157"/>
      <c r="WJ11" s="157"/>
      <c r="WK11" s="157"/>
      <c r="WL11" s="157"/>
      <c r="WM11" s="157"/>
      <c r="WN11" s="157"/>
      <c r="WO11" s="157"/>
      <c r="WP11" s="157"/>
      <c r="WQ11" s="157"/>
      <c r="WR11" s="157"/>
      <c r="WS11" s="157"/>
      <c r="WT11" s="157"/>
      <c r="WU11" s="157"/>
      <c r="WV11" s="157"/>
      <c r="WW11" s="157"/>
      <c r="WX11" s="157"/>
      <c r="WY11" s="157"/>
      <c r="WZ11" s="157"/>
      <c r="XA11" s="157"/>
      <c r="XB11" s="157"/>
      <c r="XC11" s="157"/>
      <c r="XD11" s="157"/>
      <c r="XE11" s="157"/>
      <c r="XF11" s="157"/>
      <c r="XG11" s="157"/>
      <c r="XH11" s="157"/>
      <c r="XI11" s="157"/>
      <c r="XJ11" s="157"/>
      <c r="XK11" s="157"/>
      <c r="XL11" s="157"/>
      <c r="XM11" s="157"/>
      <c r="XN11" s="157"/>
      <c r="XO11" s="157"/>
      <c r="XP11" s="157"/>
      <c r="XQ11" s="157"/>
      <c r="XR11" s="157"/>
      <c r="XS11" s="157"/>
      <c r="XT11" s="157"/>
      <c r="XU11" s="157"/>
      <c r="XV11" s="157"/>
      <c r="XW11" s="157"/>
      <c r="XX11" s="157"/>
      <c r="XY11" s="157"/>
      <c r="XZ11" s="157"/>
      <c r="YA11" s="157"/>
      <c r="YB11" s="157"/>
      <c r="YC11" s="157"/>
      <c r="YD11" s="157"/>
      <c r="YE11" s="157"/>
      <c r="YF11" s="157"/>
      <c r="YG11" s="157"/>
      <c r="YH11" s="157"/>
      <c r="YI11" s="157"/>
      <c r="YJ11" s="157"/>
      <c r="YK11" s="157"/>
      <c r="YL11" s="157"/>
      <c r="YM11" s="157"/>
      <c r="YN11" s="157"/>
      <c r="YO11" s="157"/>
      <c r="YP11" s="157"/>
      <c r="YQ11" s="157"/>
      <c r="YR11" s="157"/>
      <c r="YS11" s="157"/>
      <c r="YT11" s="157"/>
      <c r="YU11" s="157"/>
      <c r="YV11" s="157"/>
      <c r="YW11" s="157"/>
      <c r="YX11" s="157"/>
      <c r="YY11" s="157"/>
      <c r="YZ11" s="157"/>
      <c r="ZA11" s="157"/>
      <c r="ZB11" s="157"/>
      <c r="ZC11" s="157"/>
      <c r="ZD11" s="157"/>
      <c r="ZE11" s="157"/>
      <c r="ZF11" s="157"/>
      <c r="ZG11" s="157"/>
      <c r="ZH11" s="157"/>
      <c r="ZI11" s="157"/>
      <c r="ZJ11" s="157"/>
      <c r="ZK11" s="157"/>
      <c r="ZL11" s="157"/>
      <c r="ZM11" s="157"/>
      <c r="ZN11" s="157"/>
      <c r="ZO11" s="157"/>
      <c r="ZP11" s="157"/>
      <c r="ZQ11" s="157"/>
      <c r="ZR11" s="157"/>
      <c r="ZS11" s="157"/>
      <c r="ZT11" s="157"/>
      <c r="ZU11" s="157"/>
      <c r="ZV11" s="157"/>
      <c r="ZW11" s="157"/>
      <c r="ZX11" s="157"/>
      <c r="ZY11" s="157"/>
      <c r="ZZ11" s="157"/>
      <c r="AAA11" s="157"/>
      <c r="AAB11" s="157"/>
      <c r="AAC11" s="157"/>
      <c r="AAD11" s="157"/>
      <c r="AAE11" s="157"/>
      <c r="AAF11" s="157"/>
      <c r="AAG11" s="157"/>
      <c r="AAH11" s="157"/>
      <c r="AAI11" s="157"/>
      <c r="AAJ11" s="157"/>
      <c r="AAK11" s="157"/>
      <c r="AAL11" s="157"/>
      <c r="AAM11" s="157"/>
      <c r="AAN11" s="157"/>
      <c r="AAO11" s="157"/>
      <c r="AAP11" s="157"/>
      <c r="AAQ11" s="157"/>
      <c r="AAR11" s="157"/>
      <c r="AAS11" s="157"/>
      <c r="AAT11" s="157"/>
      <c r="AAU11" s="157"/>
      <c r="AAV11" s="157"/>
      <c r="AAW11" s="157"/>
      <c r="AAX11" s="157"/>
      <c r="AAY11" s="157"/>
      <c r="AAZ11" s="157"/>
      <c r="ABA11" s="157"/>
      <c r="ABB11" s="157"/>
      <c r="ABC11" s="157"/>
      <c r="ABD11" s="157"/>
      <c r="ABE11" s="157"/>
      <c r="ABF11" s="157"/>
      <c r="ABG11" s="157"/>
      <c r="ABH11" s="157"/>
      <c r="ABI11" s="157"/>
      <c r="ABJ11" s="157"/>
      <c r="ABK11" s="157"/>
      <c r="ABL11" s="157"/>
      <c r="ABM11" s="157"/>
      <c r="ABN11" s="157"/>
      <c r="ABO11" s="157"/>
      <c r="ABP11" s="157"/>
      <c r="ABQ11" s="157"/>
      <c r="ABR11" s="157"/>
      <c r="ABS11" s="157"/>
      <c r="ABT11" s="157"/>
      <c r="ABU11" s="157"/>
      <c r="ABV11" s="157"/>
      <c r="ABW11" s="157"/>
      <c r="ABX11" s="157"/>
      <c r="ABY11" s="157"/>
      <c r="ABZ11" s="157"/>
      <c r="ACA11" s="157"/>
      <c r="ACB11" s="157"/>
      <c r="ACC11" s="157"/>
      <c r="ACD11" s="157"/>
      <c r="ACE11" s="157"/>
      <c r="ACF11" s="157"/>
      <c r="ACG11" s="157"/>
      <c r="ACH11" s="157"/>
      <c r="ACI11" s="157"/>
      <c r="ACJ11" s="157"/>
      <c r="ACK11" s="157"/>
      <c r="ACL11" s="157"/>
      <c r="ACM11" s="157"/>
      <c r="ACN11" s="157"/>
      <c r="ACO11" s="157"/>
      <c r="ACP11" s="157"/>
      <c r="ACQ11" s="157"/>
      <c r="ACR11" s="157"/>
      <c r="ACS11" s="157"/>
      <c r="ACT11" s="157"/>
      <c r="ACU11" s="157"/>
      <c r="ACV11" s="157"/>
      <c r="ACW11" s="157"/>
      <c r="ACX11" s="157"/>
      <c r="ACY11" s="157"/>
      <c r="ACZ11" s="157"/>
      <c r="ADA11" s="157"/>
      <c r="ADB11" s="157"/>
    </row>
    <row r="12" spans="1:782" s="158" customFormat="1" ht="192.65" customHeight="1" thickBot="1" x14ac:dyDescent="0.6">
      <c r="A12" s="284" t="s">
        <v>255</v>
      </c>
      <c r="B12" s="185" t="s">
        <v>256</v>
      </c>
      <c r="C12" s="282" t="s">
        <v>257</v>
      </c>
      <c r="D12" s="285" t="s">
        <v>164</v>
      </c>
      <c r="E12" s="280" t="s">
        <v>258</v>
      </c>
      <c r="F12" s="170"/>
      <c r="G12" s="238" t="s">
        <v>259</v>
      </c>
      <c r="H12" s="677" t="s">
        <v>260</v>
      </c>
      <c r="I12" s="141"/>
      <c r="J12" s="659" t="s">
        <v>261</v>
      </c>
      <c r="K12" s="351"/>
      <c r="L12" s="233"/>
      <c r="M12" s="614"/>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c r="EC12" s="157"/>
      <c r="ED12" s="157"/>
      <c r="EE12" s="157"/>
      <c r="EF12" s="157"/>
      <c r="EG12" s="157"/>
      <c r="EH12" s="157"/>
      <c r="EI12" s="157"/>
      <c r="EJ12" s="157"/>
      <c r="EK12" s="157"/>
      <c r="EL12" s="157"/>
      <c r="EM12" s="157"/>
      <c r="EN12" s="157"/>
      <c r="EO12" s="157"/>
      <c r="EP12" s="157"/>
      <c r="EQ12" s="157"/>
      <c r="ER12" s="157"/>
      <c r="ES12" s="157"/>
      <c r="ET12" s="157"/>
      <c r="EU12" s="157"/>
      <c r="EV12" s="157"/>
      <c r="EW12" s="157"/>
      <c r="EX12" s="157"/>
      <c r="EY12" s="157"/>
      <c r="EZ12" s="157"/>
      <c r="FA12" s="157"/>
      <c r="FB12" s="157"/>
      <c r="FC12" s="157"/>
      <c r="FD12" s="157"/>
      <c r="FE12" s="157"/>
      <c r="FF12" s="157"/>
      <c r="FG12" s="157"/>
      <c r="FH12" s="157"/>
      <c r="FI12" s="157"/>
      <c r="FJ12" s="157"/>
      <c r="FK12" s="157"/>
      <c r="FL12" s="157"/>
      <c r="FM12" s="157"/>
      <c r="FN12" s="157"/>
      <c r="FO12" s="157"/>
      <c r="FP12" s="157"/>
      <c r="FQ12" s="157"/>
      <c r="FR12" s="157"/>
      <c r="FS12" s="157"/>
      <c r="FT12" s="157"/>
      <c r="FU12" s="157"/>
      <c r="FV12" s="157"/>
      <c r="FW12" s="157"/>
      <c r="FX12" s="157"/>
      <c r="FY12" s="157"/>
      <c r="FZ12" s="157"/>
      <c r="GA12" s="157"/>
      <c r="GB12" s="157"/>
      <c r="GC12" s="157"/>
      <c r="GD12" s="157"/>
      <c r="GE12" s="157"/>
      <c r="GF12" s="157"/>
      <c r="GG12" s="157"/>
      <c r="GH12" s="157"/>
      <c r="GI12" s="157"/>
      <c r="GJ12" s="157"/>
      <c r="GK12" s="157"/>
      <c r="GL12" s="157"/>
      <c r="GM12" s="157"/>
      <c r="GN12" s="157"/>
      <c r="GO12" s="157"/>
      <c r="GP12" s="157"/>
      <c r="GQ12" s="157"/>
      <c r="GR12" s="157"/>
      <c r="GS12" s="157"/>
      <c r="GT12" s="157"/>
      <c r="GU12" s="157"/>
      <c r="GV12" s="157"/>
      <c r="GW12" s="157"/>
      <c r="GX12" s="157"/>
      <c r="GY12" s="157"/>
      <c r="GZ12" s="157"/>
      <c r="HA12" s="157"/>
      <c r="HB12" s="157"/>
      <c r="HC12" s="157"/>
      <c r="HD12" s="157"/>
      <c r="HE12" s="157"/>
      <c r="HF12" s="157"/>
      <c r="HG12" s="157"/>
      <c r="HH12" s="157"/>
      <c r="HI12" s="157"/>
      <c r="HJ12" s="157"/>
      <c r="HK12" s="157"/>
      <c r="HL12" s="157"/>
      <c r="HM12" s="157"/>
      <c r="HN12" s="157"/>
      <c r="HO12" s="157"/>
      <c r="HP12" s="157"/>
      <c r="HQ12" s="157"/>
      <c r="HR12" s="157"/>
      <c r="HS12" s="157"/>
      <c r="HT12" s="157"/>
      <c r="HU12" s="157"/>
      <c r="HV12" s="157"/>
      <c r="HW12" s="157"/>
      <c r="HX12" s="157"/>
      <c r="HY12" s="157"/>
      <c r="HZ12" s="157"/>
      <c r="IA12" s="157"/>
      <c r="IB12" s="157"/>
      <c r="IC12" s="157"/>
      <c r="ID12" s="157"/>
      <c r="IE12" s="157"/>
      <c r="IF12" s="157"/>
      <c r="IG12" s="157"/>
      <c r="IH12" s="157"/>
      <c r="II12" s="157"/>
      <c r="IJ12" s="157"/>
      <c r="IK12" s="157"/>
      <c r="IL12" s="157"/>
      <c r="IM12" s="157"/>
      <c r="IN12" s="157"/>
      <c r="IO12" s="157"/>
      <c r="IP12" s="157"/>
      <c r="IQ12" s="157"/>
      <c r="IR12" s="157"/>
      <c r="IS12" s="157"/>
      <c r="IT12" s="157"/>
      <c r="IU12" s="157"/>
      <c r="IV12" s="157"/>
      <c r="IW12" s="157"/>
      <c r="IX12" s="157"/>
      <c r="IY12" s="157"/>
      <c r="IZ12" s="157"/>
      <c r="JA12" s="157"/>
      <c r="JB12" s="157"/>
      <c r="JC12" s="157"/>
      <c r="JD12" s="157"/>
      <c r="JE12" s="157"/>
      <c r="JF12" s="157"/>
      <c r="JG12" s="157"/>
      <c r="JH12" s="157"/>
      <c r="JI12" s="157"/>
      <c r="JJ12" s="157"/>
      <c r="JK12" s="157"/>
      <c r="JL12" s="157"/>
      <c r="JM12" s="157"/>
      <c r="JN12" s="157"/>
      <c r="JO12" s="157"/>
      <c r="JP12" s="157"/>
      <c r="JQ12" s="157"/>
      <c r="JR12" s="157"/>
      <c r="JS12" s="157"/>
      <c r="JT12" s="157"/>
      <c r="JU12" s="157"/>
      <c r="JV12" s="157"/>
      <c r="JW12" s="157"/>
      <c r="JX12" s="157"/>
      <c r="JY12" s="157"/>
      <c r="JZ12" s="157"/>
      <c r="KA12" s="157"/>
      <c r="KB12" s="157"/>
      <c r="KC12" s="157"/>
      <c r="KD12" s="157"/>
      <c r="KE12" s="157"/>
      <c r="KF12" s="157"/>
      <c r="KG12" s="157"/>
      <c r="KH12" s="157"/>
      <c r="KI12" s="157"/>
      <c r="KJ12" s="157"/>
      <c r="KK12" s="157"/>
      <c r="KL12" s="157"/>
      <c r="KM12" s="157"/>
      <c r="KN12" s="157"/>
      <c r="KO12" s="157"/>
      <c r="KP12" s="157"/>
      <c r="KQ12" s="157"/>
      <c r="KR12" s="157"/>
      <c r="KS12" s="157"/>
      <c r="KT12" s="157"/>
      <c r="KU12" s="157"/>
      <c r="KV12" s="157"/>
      <c r="KW12" s="157"/>
      <c r="KX12" s="157"/>
      <c r="KY12" s="157"/>
      <c r="KZ12" s="157"/>
      <c r="LA12" s="157"/>
      <c r="LB12" s="157"/>
      <c r="LC12" s="157"/>
      <c r="LD12" s="157"/>
      <c r="LE12" s="157"/>
      <c r="LF12" s="157"/>
      <c r="LG12" s="157"/>
      <c r="LH12" s="157"/>
      <c r="LI12" s="157"/>
      <c r="LJ12" s="157"/>
      <c r="LK12" s="157"/>
      <c r="LL12" s="157"/>
      <c r="LM12" s="157"/>
      <c r="LN12" s="157"/>
      <c r="LO12" s="157"/>
      <c r="LP12" s="157"/>
      <c r="LQ12" s="157"/>
      <c r="LR12" s="157"/>
      <c r="LS12" s="157"/>
      <c r="LT12" s="157"/>
      <c r="LU12" s="157"/>
      <c r="LV12" s="157"/>
      <c r="LW12" s="157"/>
      <c r="LX12" s="157"/>
      <c r="LY12" s="157"/>
      <c r="LZ12" s="157"/>
      <c r="MA12" s="157"/>
      <c r="MB12" s="157"/>
      <c r="MC12" s="157"/>
      <c r="MD12" s="157"/>
      <c r="ME12" s="157"/>
      <c r="MF12" s="157"/>
      <c r="MG12" s="157"/>
      <c r="MH12" s="157"/>
      <c r="MI12" s="157"/>
      <c r="MJ12" s="157"/>
      <c r="MK12" s="157"/>
      <c r="ML12" s="157"/>
      <c r="MM12" s="157"/>
      <c r="MN12" s="157"/>
      <c r="MO12" s="157"/>
      <c r="MP12" s="157"/>
      <c r="MQ12" s="157"/>
      <c r="MR12" s="157"/>
      <c r="MS12" s="157"/>
      <c r="MT12" s="157"/>
      <c r="MU12" s="157"/>
      <c r="MV12" s="157"/>
      <c r="MW12" s="157"/>
      <c r="MX12" s="157"/>
      <c r="MY12" s="157"/>
      <c r="MZ12" s="157"/>
      <c r="NA12" s="157"/>
      <c r="NB12" s="157"/>
      <c r="NC12" s="157"/>
      <c r="ND12" s="157"/>
      <c r="NE12" s="157"/>
      <c r="NF12" s="157"/>
      <c r="NG12" s="157"/>
      <c r="NH12" s="157"/>
      <c r="NI12" s="157"/>
      <c r="NJ12" s="157"/>
      <c r="NK12" s="157"/>
      <c r="NL12" s="157"/>
      <c r="NM12" s="157"/>
      <c r="NN12" s="157"/>
      <c r="NO12" s="157"/>
      <c r="NP12" s="157"/>
      <c r="NQ12" s="157"/>
      <c r="NR12" s="157"/>
      <c r="NS12" s="157"/>
      <c r="NT12" s="157"/>
      <c r="NU12" s="157"/>
      <c r="NV12" s="157"/>
      <c r="NW12" s="157"/>
      <c r="NX12" s="157"/>
      <c r="NY12" s="157"/>
      <c r="NZ12" s="157"/>
      <c r="OA12" s="157"/>
      <c r="OB12" s="157"/>
      <c r="OC12" s="157"/>
      <c r="OD12" s="157"/>
      <c r="OE12" s="157"/>
      <c r="OF12" s="157"/>
      <c r="OG12" s="157"/>
      <c r="OH12" s="157"/>
      <c r="OI12" s="157"/>
      <c r="OJ12" s="157"/>
      <c r="OK12" s="157"/>
      <c r="OL12" s="157"/>
      <c r="OM12" s="157"/>
      <c r="ON12" s="157"/>
      <c r="OO12" s="157"/>
      <c r="OP12" s="157"/>
      <c r="OQ12" s="157"/>
      <c r="OR12" s="157"/>
      <c r="OS12" s="157"/>
      <c r="OT12" s="157"/>
      <c r="OU12" s="157"/>
      <c r="OV12" s="157"/>
      <c r="OW12" s="157"/>
      <c r="OX12" s="157"/>
      <c r="OY12" s="157"/>
      <c r="OZ12" s="157"/>
      <c r="PA12" s="157"/>
      <c r="PB12" s="157"/>
      <c r="PC12" s="157"/>
      <c r="PD12" s="157"/>
      <c r="PE12" s="157"/>
      <c r="PF12" s="157"/>
      <c r="PG12" s="157"/>
      <c r="PH12" s="157"/>
      <c r="PI12" s="157"/>
      <c r="PJ12" s="157"/>
      <c r="PK12" s="157"/>
      <c r="PL12" s="157"/>
      <c r="PM12" s="157"/>
      <c r="PN12" s="157"/>
      <c r="PO12" s="157"/>
      <c r="PP12" s="157"/>
      <c r="PQ12" s="157"/>
      <c r="PR12" s="157"/>
      <c r="PS12" s="157"/>
      <c r="PT12" s="157"/>
      <c r="PU12" s="157"/>
      <c r="PV12" s="157"/>
      <c r="PW12" s="157"/>
      <c r="PX12" s="157"/>
      <c r="PY12" s="157"/>
      <c r="PZ12" s="157"/>
      <c r="QA12" s="157"/>
      <c r="QB12" s="157"/>
      <c r="QC12" s="157"/>
      <c r="QD12" s="157"/>
      <c r="QE12" s="157"/>
      <c r="QF12" s="157"/>
      <c r="QG12" s="157"/>
      <c r="QH12" s="157"/>
      <c r="QI12" s="157"/>
      <c r="QJ12" s="157"/>
      <c r="QK12" s="157"/>
      <c r="QL12" s="157"/>
      <c r="QM12" s="157"/>
      <c r="QN12" s="157"/>
      <c r="QO12" s="157"/>
      <c r="QP12" s="157"/>
      <c r="QQ12" s="157"/>
      <c r="QR12" s="157"/>
      <c r="QS12" s="157"/>
      <c r="QT12" s="157"/>
      <c r="QU12" s="157"/>
      <c r="QV12" s="157"/>
      <c r="QW12" s="157"/>
      <c r="QX12" s="157"/>
      <c r="QY12" s="157"/>
      <c r="QZ12" s="157"/>
      <c r="RA12" s="157"/>
      <c r="RB12" s="157"/>
      <c r="RC12" s="157"/>
      <c r="RD12" s="157"/>
      <c r="RE12" s="157"/>
      <c r="RF12" s="157"/>
      <c r="RG12" s="157"/>
      <c r="RH12" s="157"/>
      <c r="RI12" s="157"/>
      <c r="RJ12" s="157"/>
      <c r="RK12" s="157"/>
      <c r="RL12" s="157"/>
      <c r="RM12" s="157"/>
      <c r="RN12" s="157"/>
      <c r="RO12" s="157"/>
      <c r="RP12" s="157"/>
      <c r="RQ12" s="157"/>
      <c r="RR12" s="157"/>
      <c r="RS12" s="157"/>
      <c r="RT12" s="157"/>
      <c r="RU12" s="157"/>
      <c r="RV12" s="157"/>
      <c r="RW12" s="157"/>
      <c r="RX12" s="157"/>
      <c r="RY12" s="157"/>
      <c r="RZ12" s="157"/>
      <c r="SA12" s="157"/>
      <c r="SB12" s="157"/>
      <c r="SC12" s="157"/>
      <c r="SD12" s="157"/>
      <c r="SE12" s="157"/>
      <c r="SF12" s="157"/>
      <c r="SG12" s="157"/>
      <c r="SH12" s="157"/>
      <c r="SI12" s="157"/>
      <c r="SJ12" s="157"/>
      <c r="SK12" s="157"/>
      <c r="SL12" s="157"/>
      <c r="SM12" s="157"/>
      <c r="SN12" s="157"/>
      <c r="SO12" s="157"/>
      <c r="SP12" s="157"/>
      <c r="SQ12" s="157"/>
      <c r="SR12" s="157"/>
      <c r="SS12" s="157"/>
      <c r="ST12" s="157"/>
      <c r="SU12" s="157"/>
      <c r="SV12" s="157"/>
      <c r="SW12" s="157"/>
      <c r="SX12" s="157"/>
      <c r="SY12" s="157"/>
      <c r="SZ12" s="157"/>
      <c r="TA12" s="157"/>
      <c r="TB12" s="157"/>
      <c r="TC12" s="157"/>
      <c r="TD12" s="157"/>
      <c r="TE12" s="157"/>
      <c r="TF12" s="157"/>
      <c r="TG12" s="157"/>
      <c r="TH12" s="157"/>
      <c r="TI12" s="157"/>
      <c r="TJ12" s="157"/>
      <c r="TK12" s="157"/>
      <c r="TL12" s="157"/>
      <c r="TM12" s="157"/>
      <c r="TN12" s="157"/>
      <c r="TO12" s="157"/>
      <c r="TP12" s="157"/>
      <c r="TQ12" s="157"/>
      <c r="TR12" s="157"/>
      <c r="TS12" s="157"/>
      <c r="TT12" s="157"/>
      <c r="TU12" s="157"/>
      <c r="TV12" s="157"/>
      <c r="TW12" s="157"/>
      <c r="TX12" s="157"/>
      <c r="TY12" s="157"/>
      <c r="TZ12" s="157"/>
      <c r="UA12" s="157"/>
      <c r="UB12" s="157"/>
      <c r="UC12" s="157"/>
      <c r="UD12" s="157"/>
      <c r="UE12" s="157"/>
      <c r="UF12" s="157"/>
      <c r="UG12" s="157"/>
      <c r="UH12" s="157"/>
      <c r="UI12" s="157"/>
      <c r="UJ12" s="157"/>
      <c r="UK12" s="157"/>
      <c r="UL12" s="157"/>
      <c r="UM12" s="157"/>
      <c r="UN12" s="157"/>
      <c r="UO12" s="157"/>
      <c r="UP12" s="157"/>
      <c r="UQ12" s="157"/>
      <c r="UR12" s="157"/>
      <c r="US12" s="157"/>
      <c r="UT12" s="157"/>
      <c r="UU12" s="157"/>
      <c r="UV12" s="157"/>
      <c r="UW12" s="157"/>
      <c r="UX12" s="157"/>
      <c r="UY12" s="157"/>
      <c r="UZ12" s="157"/>
      <c r="VA12" s="157"/>
      <c r="VB12" s="157"/>
      <c r="VC12" s="157"/>
      <c r="VD12" s="157"/>
      <c r="VE12" s="157"/>
      <c r="VF12" s="157"/>
      <c r="VG12" s="157"/>
      <c r="VH12" s="157"/>
      <c r="VI12" s="157"/>
      <c r="VJ12" s="157"/>
      <c r="VK12" s="157"/>
      <c r="VL12" s="157"/>
      <c r="VM12" s="157"/>
      <c r="VN12" s="157"/>
      <c r="VO12" s="157"/>
      <c r="VP12" s="157"/>
      <c r="VQ12" s="157"/>
      <c r="VR12" s="157"/>
      <c r="VS12" s="157"/>
      <c r="VT12" s="157"/>
      <c r="VU12" s="157"/>
      <c r="VV12" s="157"/>
      <c r="VW12" s="157"/>
      <c r="VX12" s="157"/>
      <c r="VY12" s="157"/>
      <c r="VZ12" s="157"/>
      <c r="WA12" s="157"/>
      <c r="WB12" s="157"/>
      <c r="WC12" s="157"/>
      <c r="WD12" s="157"/>
      <c r="WE12" s="157"/>
      <c r="WF12" s="157"/>
      <c r="WG12" s="157"/>
      <c r="WH12" s="157"/>
      <c r="WI12" s="157"/>
      <c r="WJ12" s="157"/>
      <c r="WK12" s="157"/>
      <c r="WL12" s="157"/>
      <c r="WM12" s="157"/>
      <c r="WN12" s="157"/>
      <c r="WO12" s="157"/>
      <c r="WP12" s="157"/>
      <c r="WQ12" s="157"/>
      <c r="WR12" s="157"/>
      <c r="WS12" s="157"/>
      <c r="WT12" s="157"/>
      <c r="WU12" s="157"/>
      <c r="WV12" s="157"/>
      <c r="WW12" s="157"/>
      <c r="WX12" s="157"/>
      <c r="WY12" s="157"/>
      <c r="WZ12" s="157"/>
      <c r="XA12" s="157"/>
      <c r="XB12" s="157"/>
      <c r="XC12" s="157"/>
      <c r="XD12" s="157"/>
      <c r="XE12" s="157"/>
      <c r="XF12" s="157"/>
      <c r="XG12" s="157"/>
      <c r="XH12" s="157"/>
      <c r="XI12" s="157"/>
      <c r="XJ12" s="157"/>
      <c r="XK12" s="157"/>
      <c r="XL12" s="157"/>
      <c r="XM12" s="157"/>
      <c r="XN12" s="157"/>
      <c r="XO12" s="157"/>
      <c r="XP12" s="157"/>
      <c r="XQ12" s="157"/>
      <c r="XR12" s="157"/>
      <c r="XS12" s="157"/>
      <c r="XT12" s="157"/>
      <c r="XU12" s="157"/>
      <c r="XV12" s="157"/>
      <c r="XW12" s="157"/>
      <c r="XX12" s="157"/>
      <c r="XY12" s="157"/>
      <c r="XZ12" s="157"/>
      <c r="YA12" s="157"/>
      <c r="YB12" s="157"/>
      <c r="YC12" s="157"/>
      <c r="YD12" s="157"/>
      <c r="YE12" s="157"/>
      <c r="YF12" s="157"/>
      <c r="YG12" s="157"/>
      <c r="YH12" s="157"/>
      <c r="YI12" s="157"/>
      <c r="YJ12" s="157"/>
      <c r="YK12" s="157"/>
      <c r="YL12" s="157"/>
      <c r="YM12" s="157"/>
      <c r="YN12" s="157"/>
      <c r="YO12" s="157"/>
      <c r="YP12" s="157"/>
      <c r="YQ12" s="157"/>
      <c r="YR12" s="157"/>
      <c r="YS12" s="157"/>
      <c r="YT12" s="157"/>
      <c r="YU12" s="157"/>
      <c r="YV12" s="157"/>
      <c r="YW12" s="157"/>
      <c r="YX12" s="157"/>
      <c r="YY12" s="157"/>
      <c r="YZ12" s="157"/>
      <c r="ZA12" s="157"/>
      <c r="ZB12" s="157"/>
      <c r="ZC12" s="157"/>
      <c r="ZD12" s="157"/>
      <c r="ZE12" s="157"/>
      <c r="ZF12" s="157"/>
      <c r="ZG12" s="157"/>
      <c r="ZH12" s="157"/>
      <c r="ZI12" s="157"/>
      <c r="ZJ12" s="157"/>
      <c r="ZK12" s="157"/>
      <c r="ZL12" s="157"/>
      <c r="ZM12" s="157"/>
      <c r="ZN12" s="157"/>
      <c r="ZO12" s="157"/>
      <c r="ZP12" s="157"/>
      <c r="ZQ12" s="157"/>
      <c r="ZR12" s="157"/>
      <c r="ZS12" s="157"/>
      <c r="ZT12" s="157"/>
      <c r="ZU12" s="157"/>
      <c r="ZV12" s="157"/>
      <c r="ZW12" s="157"/>
      <c r="ZX12" s="157"/>
      <c r="ZY12" s="157"/>
      <c r="ZZ12" s="157"/>
      <c r="AAA12" s="157"/>
      <c r="AAB12" s="157"/>
      <c r="AAC12" s="157"/>
      <c r="AAD12" s="157"/>
      <c r="AAE12" s="157"/>
      <c r="AAF12" s="157"/>
      <c r="AAG12" s="157"/>
      <c r="AAH12" s="157"/>
      <c r="AAI12" s="157"/>
      <c r="AAJ12" s="157"/>
      <c r="AAK12" s="157"/>
      <c r="AAL12" s="157"/>
      <c r="AAM12" s="157"/>
      <c r="AAN12" s="157"/>
      <c r="AAO12" s="157"/>
      <c r="AAP12" s="157"/>
      <c r="AAQ12" s="157"/>
      <c r="AAR12" s="157"/>
      <c r="AAS12" s="157"/>
      <c r="AAT12" s="157"/>
      <c r="AAU12" s="157"/>
      <c r="AAV12" s="157"/>
      <c r="AAW12" s="157"/>
      <c r="AAX12" s="157"/>
      <c r="AAY12" s="157"/>
      <c r="AAZ12" s="157"/>
      <c r="ABA12" s="157"/>
      <c r="ABB12" s="157"/>
      <c r="ABC12" s="157"/>
      <c r="ABD12" s="157"/>
      <c r="ABE12" s="157"/>
      <c r="ABF12" s="157"/>
      <c r="ABG12" s="157"/>
      <c r="ABH12" s="157"/>
      <c r="ABI12" s="157"/>
      <c r="ABJ12" s="157"/>
      <c r="ABK12" s="157"/>
      <c r="ABL12" s="157"/>
      <c r="ABM12" s="157"/>
      <c r="ABN12" s="157"/>
      <c r="ABO12" s="157"/>
      <c r="ABP12" s="157"/>
      <c r="ABQ12" s="157"/>
      <c r="ABR12" s="157"/>
      <c r="ABS12" s="157"/>
      <c r="ABT12" s="157"/>
      <c r="ABU12" s="157"/>
      <c r="ABV12" s="157"/>
      <c r="ABW12" s="157"/>
      <c r="ABX12" s="157"/>
      <c r="ABY12" s="157"/>
      <c r="ABZ12" s="157"/>
      <c r="ACA12" s="157"/>
      <c r="ACB12" s="157"/>
      <c r="ACC12" s="157"/>
      <c r="ACD12" s="157"/>
      <c r="ACE12" s="157"/>
      <c r="ACF12" s="157"/>
      <c r="ACG12" s="157"/>
      <c r="ACH12" s="157"/>
      <c r="ACI12" s="157"/>
      <c r="ACJ12" s="157"/>
      <c r="ACK12" s="157"/>
      <c r="ACL12" s="157"/>
      <c r="ACM12" s="157"/>
      <c r="ACN12" s="157"/>
      <c r="ACO12" s="157"/>
      <c r="ACP12" s="157"/>
      <c r="ACQ12" s="157"/>
      <c r="ACR12" s="157"/>
      <c r="ACS12" s="157"/>
      <c r="ACT12" s="157"/>
      <c r="ACU12" s="157"/>
      <c r="ACV12" s="157"/>
      <c r="ACW12" s="157"/>
      <c r="ACX12" s="157"/>
      <c r="ACY12" s="157"/>
      <c r="ACZ12" s="157"/>
      <c r="ADA12" s="157"/>
      <c r="ADB12" s="157"/>
    </row>
    <row r="13" spans="1:782" s="703" customFormat="1" ht="320.5" customHeight="1" thickBot="1" x14ac:dyDescent="0.6">
      <c r="A13" s="284" t="s">
        <v>262</v>
      </c>
      <c r="B13" s="185" t="s">
        <v>263</v>
      </c>
      <c r="C13" s="282" t="s">
        <v>264</v>
      </c>
      <c r="D13" s="285" t="s">
        <v>164</v>
      </c>
      <c r="E13" s="280"/>
      <c r="F13" s="704"/>
      <c r="G13" s="238" t="s">
        <v>265</v>
      </c>
      <c r="H13" s="715" t="s">
        <v>266</v>
      </c>
      <c r="I13" s="141"/>
      <c r="J13" s="659" t="s">
        <v>267</v>
      </c>
      <c r="K13" s="351"/>
      <c r="L13" s="700"/>
      <c r="M13" s="701"/>
      <c r="N13" s="702"/>
      <c r="O13" s="702"/>
      <c r="P13" s="702"/>
      <c r="Q13" s="702"/>
      <c r="R13" s="702"/>
      <c r="S13" s="702"/>
      <c r="T13" s="702"/>
      <c r="U13" s="702"/>
      <c r="V13" s="702"/>
      <c r="W13" s="702"/>
      <c r="X13" s="702"/>
      <c r="Y13" s="702"/>
      <c r="Z13" s="702"/>
      <c r="AA13" s="702"/>
      <c r="AB13" s="702"/>
      <c r="AC13" s="702"/>
      <c r="AD13" s="702"/>
      <c r="AE13" s="702"/>
      <c r="AF13" s="702"/>
      <c r="AG13" s="702"/>
      <c r="AH13" s="702"/>
      <c r="AI13" s="702"/>
      <c r="AJ13" s="702"/>
      <c r="AK13" s="702"/>
      <c r="AL13" s="702"/>
      <c r="AM13" s="702"/>
      <c r="AN13" s="702"/>
      <c r="AO13" s="702"/>
      <c r="AP13" s="702"/>
      <c r="AQ13" s="702"/>
      <c r="AR13" s="702"/>
      <c r="AS13" s="702"/>
      <c r="AT13" s="702"/>
      <c r="AU13" s="702"/>
      <c r="AV13" s="702"/>
      <c r="AW13" s="702"/>
      <c r="AX13" s="702"/>
      <c r="AY13" s="702"/>
      <c r="AZ13" s="702"/>
      <c r="BA13" s="702"/>
      <c r="BB13" s="702"/>
      <c r="BC13" s="702"/>
      <c r="BD13" s="702"/>
      <c r="BE13" s="702"/>
      <c r="BF13" s="702"/>
      <c r="BG13" s="702"/>
      <c r="BH13" s="702"/>
      <c r="BI13" s="702"/>
      <c r="BJ13" s="702"/>
      <c r="BK13" s="702"/>
      <c r="BL13" s="702"/>
      <c r="BM13" s="702"/>
      <c r="BN13" s="702"/>
      <c r="BO13" s="702"/>
      <c r="BP13" s="702"/>
      <c r="BQ13" s="702"/>
      <c r="BR13" s="702"/>
      <c r="BS13" s="702"/>
      <c r="BT13" s="702"/>
      <c r="BU13" s="702"/>
      <c r="BV13" s="702"/>
      <c r="BW13" s="702"/>
      <c r="BX13" s="702"/>
      <c r="BY13" s="702"/>
      <c r="BZ13" s="702"/>
      <c r="CA13" s="702"/>
      <c r="CB13" s="702"/>
      <c r="CC13" s="702"/>
      <c r="CD13" s="702"/>
      <c r="CE13" s="702"/>
      <c r="CF13" s="702"/>
      <c r="CG13" s="702"/>
      <c r="CH13" s="702"/>
      <c r="CI13" s="702"/>
      <c r="CJ13" s="702"/>
      <c r="CK13" s="702"/>
      <c r="CL13" s="702"/>
      <c r="CM13" s="702"/>
      <c r="CN13" s="702"/>
      <c r="CO13" s="702"/>
      <c r="CP13" s="702"/>
      <c r="CQ13" s="702"/>
      <c r="CR13" s="702"/>
      <c r="CS13" s="702"/>
      <c r="CT13" s="702"/>
      <c r="CU13" s="702"/>
      <c r="CV13" s="702"/>
      <c r="CW13" s="702"/>
      <c r="CX13" s="702"/>
      <c r="CY13" s="702"/>
      <c r="CZ13" s="702"/>
      <c r="DA13" s="702"/>
      <c r="DB13" s="702"/>
      <c r="DC13" s="702"/>
      <c r="DD13" s="702"/>
      <c r="DE13" s="702"/>
      <c r="DF13" s="702"/>
      <c r="DG13" s="702"/>
      <c r="DH13" s="702"/>
      <c r="DI13" s="702"/>
      <c r="DJ13" s="702"/>
      <c r="DK13" s="702"/>
      <c r="DL13" s="702"/>
      <c r="DM13" s="702"/>
      <c r="DN13" s="702"/>
      <c r="DO13" s="702"/>
      <c r="DP13" s="702"/>
      <c r="DQ13" s="702"/>
      <c r="DR13" s="702"/>
      <c r="DS13" s="702"/>
      <c r="DT13" s="702"/>
      <c r="DU13" s="702"/>
      <c r="DV13" s="702"/>
      <c r="DW13" s="702"/>
      <c r="DX13" s="702"/>
      <c r="DY13" s="702"/>
      <c r="DZ13" s="702"/>
      <c r="EA13" s="702"/>
      <c r="EB13" s="702"/>
      <c r="EC13" s="702"/>
      <c r="ED13" s="702"/>
      <c r="EE13" s="702"/>
      <c r="EF13" s="702"/>
      <c r="EG13" s="702"/>
      <c r="EH13" s="702"/>
      <c r="EI13" s="702"/>
      <c r="EJ13" s="702"/>
      <c r="EK13" s="702"/>
      <c r="EL13" s="702"/>
      <c r="EM13" s="702"/>
      <c r="EN13" s="702"/>
      <c r="EO13" s="702"/>
      <c r="EP13" s="702"/>
      <c r="EQ13" s="702"/>
      <c r="ER13" s="702"/>
      <c r="ES13" s="702"/>
      <c r="ET13" s="702"/>
      <c r="EU13" s="702"/>
      <c r="EV13" s="702"/>
      <c r="EW13" s="702"/>
      <c r="EX13" s="702"/>
      <c r="EY13" s="702"/>
      <c r="EZ13" s="702"/>
      <c r="FA13" s="702"/>
      <c r="FB13" s="702"/>
      <c r="FC13" s="702"/>
      <c r="FD13" s="702"/>
      <c r="FE13" s="702"/>
      <c r="FF13" s="702"/>
      <c r="FG13" s="702"/>
      <c r="FH13" s="702"/>
      <c r="FI13" s="702"/>
      <c r="FJ13" s="702"/>
      <c r="FK13" s="702"/>
      <c r="FL13" s="702"/>
      <c r="FM13" s="702"/>
      <c r="FN13" s="702"/>
      <c r="FO13" s="702"/>
      <c r="FP13" s="702"/>
      <c r="FQ13" s="702"/>
      <c r="FR13" s="702"/>
      <c r="FS13" s="702"/>
      <c r="FT13" s="702"/>
      <c r="FU13" s="702"/>
      <c r="FV13" s="702"/>
      <c r="FW13" s="702"/>
      <c r="FX13" s="702"/>
      <c r="FY13" s="702"/>
      <c r="FZ13" s="702"/>
      <c r="GA13" s="702"/>
      <c r="GB13" s="702"/>
      <c r="GC13" s="702"/>
      <c r="GD13" s="702"/>
      <c r="GE13" s="702"/>
      <c r="GF13" s="702"/>
      <c r="GG13" s="702"/>
      <c r="GH13" s="702"/>
      <c r="GI13" s="702"/>
      <c r="GJ13" s="702"/>
      <c r="GK13" s="702"/>
      <c r="GL13" s="702"/>
      <c r="GM13" s="702"/>
      <c r="GN13" s="702"/>
      <c r="GO13" s="702"/>
      <c r="GP13" s="702"/>
      <c r="GQ13" s="702"/>
      <c r="GR13" s="702"/>
      <c r="GS13" s="702"/>
      <c r="GT13" s="702"/>
      <c r="GU13" s="702"/>
      <c r="GV13" s="702"/>
      <c r="GW13" s="702"/>
      <c r="GX13" s="702"/>
      <c r="GY13" s="702"/>
      <c r="GZ13" s="702"/>
      <c r="HA13" s="702"/>
      <c r="HB13" s="702"/>
      <c r="HC13" s="702"/>
      <c r="HD13" s="702"/>
      <c r="HE13" s="702"/>
      <c r="HF13" s="702"/>
      <c r="HG13" s="702"/>
      <c r="HH13" s="702"/>
      <c r="HI13" s="702"/>
      <c r="HJ13" s="702"/>
      <c r="HK13" s="702"/>
      <c r="HL13" s="702"/>
      <c r="HM13" s="702"/>
      <c r="HN13" s="702"/>
      <c r="HO13" s="702"/>
      <c r="HP13" s="702"/>
      <c r="HQ13" s="702"/>
      <c r="HR13" s="702"/>
      <c r="HS13" s="702"/>
      <c r="HT13" s="702"/>
      <c r="HU13" s="702"/>
      <c r="HV13" s="702"/>
      <c r="HW13" s="702"/>
      <c r="HX13" s="702"/>
      <c r="HY13" s="702"/>
      <c r="HZ13" s="702"/>
      <c r="IA13" s="702"/>
      <c r="IB13" s="702"/>
      <c r="IC13" s="702"/>
      <c r="ID13" s="702"/>
      <c r="IE13" s="702"/>
      <c r="IF13" s="702"/>
      <c r="IG13" s="702"/>
      <c r="IH13" s="702"/>
      <c r="II13" s="702"/>
      <c r="IJ13" s="702"/>
      <c r="IK13" s="702"/>
      <c r="IL13" s="702"/>
      <c r="IM13" s="702"/>
      <c r="IN13" s="702"/>
      <c r="IO13" s="702"/>
      <c r="IP13" s="702"/>
      <c r="IQ13" s="702"/>
      <c r="IR13" s="702"/>
      <c r="IS13" s="702"/>
      <c r="IT13" s="702"/>
      <c r="IU13" s="702"/>
      <c r="IV13" s="702"/>
      <c r="IW13" s="702"/>
      <c r="IX13" s="702"/>
      <c r="IY13" s="702"/>
      <c r="IZ13" s="702"/>
      <c r="JA13" s="702"/>
      <c r="JB13" s="702"/>
      <c r="JC13" s="702"/>
      <c r="JD13" s="702"/>
      <c r="JE13" s="702"/>
      <c r="JF13" s="702"/>
      <c r="JG13" s="702"/>
      <c r="JH13" s="702"/>
      <c r="JI13" s="702"/>
      <c r="JJ13" s="702"/>
      <c r="JK13" s="702"/>
      <c r="JL13" s="702"/>
      <c r="JM13" s="702"/>
      <c r="JN13" s="702"/>
      <c r="JO13" s="702"/>
      <c r="JP13" s="702"/>
      <c r="JQ13" s="702"/>
      <c r="JR13" s="702"/>
      <c r="JS13" s="702"/>
      <c r="JT13" s="702"/>
      <c r="JU13" s="702"/>
      <c r="JV13" s="702"/>
      <c r="JW13" s="702"/>
      <c r="JX13" s="702"/>
      <c r="JY13" s="702"/>
      <c r="JZ13" s="702"/>
      <c r="KA13" s="702"/>
      <c r="KB13" s="702"/>
      <c r="KC13" s="702"/>
      <c r="KD13" s="702"/>
      <c r="KE13" s="702"/>
      <c r="KF13" s="702"/>
      <c r="KG13" s="702"/>
      <c r="KH13" s="702"/>
      <c r="KI13" s="702"/>
      <c r="KJ13" s="702"/>
      <c r="KK13" s="702"/>
      <c r="KL13" s="702"/>
      <c r="KM13" s="702"/>
      <c r="KN13" s="702"/>
      <c r="KO13" s="702"/>
      <c r="KP13" s="702"/>
      <c r="KQ13" s="702"/>
      <c r="KR13" s="702"/>
      <c r="KS13" s="702"/>
      <c r="KT13" s="702"/>
      <c r="KU13" s="702"/>
      <c r="KV13" s="702"/>
      <c r="KW13" s="702"/>
      <c r="KX13" s="702"/>
      <c r="KY13" s="702"/>
      <c r="KZ13" s="702"/>
      <c r="LA13" s="702"/>
      <c r="LB13" s="702"/>
      <c r="LC13" s="702"/>
      <c r="LD13" s="702"/>
      <c r="LE13" s="702"/>
      <c r="LF13" s="702"/>
      <c r="LG13" s="702"/>
      <c r="LH13" s="702"/>
      <c r="LI13" s="702"/>
      <c r="LJ13" s="702"/>
      <c r="LK13" s="702"/>
      <c r="LL13" s="702"/>
      <c r="LM13" s="702"/>
      <c r="LN13" s="702"/>
      <c r="LO13" s="702"/>
      <c r="LP13" s="702"/>
      <c r="LQ13" s="702"/>
      <c r="LR13" s="702"/>
      <c r="LS13" s="702"/>
      <c r="LT13" s="702"/>
      <c r="LU13" s="702"/>
      <c r="LV13" s="702"/>
      <c r="LW13" s="702"/>
      <c r="LX13" s="702"/>
      <c r="LY13" s="702"/>
      <c r="LZ13" s="702"/>
      <c r="MA13" s="702"/>
      <c r="MB13" s="702"/>
      <c r="MC13" s="702"/>
      <c r="MD13" s="702"/>
      <c r="ME13" s="702"/>
      <c r="MF13" s="702"/>
      <c r="MG13" s="702"/>
      <c r="MH13" s="702"/>
      <c r="MI13" s="702"/>
      <c r="MJ13" s="702"/>
      <c r="MK13" s="702"/>
      <c r="ML13" s="702"/>
      <c r="MM13" s="702"/>
      <c r="MN13" s="702"/>
      <c r="MO13" s="702"/>
      <c r="MP13" s="702"/>
      <c r="MQ13" s="702"/>
      <c r="MR13" s="702"/>
      <c r="MS13" s="702"/>
      <c r="MT13" s="702"/>
      <c r="MU13" s="702"/>
      <c r="MV13" s="702"/>
      <c r="MW13" s="702"/>
      <c r="MX13" s="702"/>
      <c r="MY13" s="702"/>
      <c r="MZ13" s="702"/>
      <c r="NA13" s="702"/>
      <c r="NB13" s="702"/>
      <c r="NC13" s="702"/>
      <c r="ND13" s="702"/>
      <c r="NE13" s="702"/>
      <c r="NF13" s="702"/>
      <c r="NG13" s="702"/>
      <c r="NH13" s="702"/>
      <c r="NI13" s="702"/>
      <c r="NJ13" s="702"/>
      <c r="NK13" s="702"/>
      <c r="NL13" s="702"/>
      <c r="NM13" s="702"/>
      <c r="NN13" s="702"/>
      <c r="NO13" s="702"/>
      <c r="NP13" s="702"/>
      <c r="NQ13" s="702"/>
      <c r="NR13" s="702"/>
      <c r="NS13" s="702"/>
      <c r="NT13" s="702"/>
      <c r="NU13" s="702"/>
      <c r="NV13" s="702"/>
      <c r="NW13" s="702"/>
      <c r="NX13" s="702"/>
      <c r="NY13" s="702"/>
      <c r="NZ13" s="702"/>
      <c r="OA13" s="702"/>
      <c r="OB13" s="702"/>
      <c r="OC13" s="702"/>
      <c r="OD13" s="702"/>
      <c r="OE13" s="702"/>
      <c r="OF13" s="702"/>
      <c r="OG13" s="702"/>
      <c r="OH13" s="702"/>
      <c r="OI13" s="702"/>
      <c r="OJ13" s="702"/>
      <c r="OK13" s="702"/>
      <c r="OL13" s="702"/>
      <c r="OM13" s="702"/>
      <c r="ON13" s="702"/>
      <c r="OO13" s="702"/>
      <c r="OP13" s="702"/>
      <c r="OQ13" s="702"/>
      <c r="OR13" s="702"/>
      <c r="OS13" s="702"/>
      <c r="OT13" s="702"/>
      <c r="OU13" s="702"/>
      <c r="OV13" s="702"/>
      <c r="OW13" s="702"/>
      <c r="OX13" s="702"/>
      <c r="OY13" s="702"/>
      <c r="OZ13" s="702"/>
      <c r="PA13" s="702"/>
      <c r="PB13" s="702"/>
      <c r="PC13" s="702"/>
      <c r="PD13" s="702"/>
      <c r="PE13" s="702"/>
      <c r="PF13" s="702"/>
      <c r="PG13" s="702"/>
      <c r="PH13" s="702"/>
      <c r="PI13" s="702"/>
      <c r="PJ13" s="702"/>
      <c r="PK13" s="702"/>
      <c r="PL13" s="702"/>
      <c r="PM13" s="702"/>
      <c r="PN13" s="702"/>
      <c r="PO13" s="702"/>
      <c r="PP13" s="702"/>
      <c r="PQ13" s="702"/>
      <c r="PR13" s="702"/>
      <c r="PS13" s="702"/>
      <c r="PT13" s="702"/>
      <c r="PU13" s="702"/>
      <c r="PV13" s="702"/>
      <c r="PW13" s="702"/>
      <c r="PX13" s="702"/>
      <c r="PY13" s="702"/>
      <c r="PZ13" s="702"/>
      <c r="QA13" s="702"/>
      <c r="QB13" s="702"/>
      <c r="QC13" s="702"/>
      <c r="QD13" s="702"/>
      <c r="QE13" s="702"/>
      <c r="QF13" s="702"/>
      <c r="QG13" s="702"/>
      <c r="QH13" s="702"/>
      <c r="QI13" s="702"/>
      <c r="QJ13" s="702"/>
      <c r="QK13" s="702"/>
      <c r="QL13" s="702"/>
      <c r="QM13" s="702"/>
      <c r="QN13" s="702"/>
      <c r="QO13" s="702"/>
      <c r="QP13" s="702"/>
      <c r="QQ13" s="702"/>
      <c r="QR13" s="702"/>
      <c r="QS13" s="702"/>
      <c r="QT13" s="702"/>
      <c r="QU13" s="702"/>
      <c r="QV13" s="702"/>
      <c r="QW13" s="702"/>
      <c r="QX13" s="702"/>
      <c r="QY13" s="702"/>
      <c r="QZ13" s="702"/>
      <c r="RA13" s="702"/>
      <c r="RB13" s="702"/>
      <c r="RC13" s="702"/>
      <c r="RD13" s="702"/>
      <c r="RE13" s="702"/>
      <c r="RF13" s="702"/>
      <c r="RG13" s="702"/>
      <c r="RH13" s="702"/>
      <c r="RI13" s="702"/>
      <c r="RJ13" s="702"/>
      <c r="RK13" s="702"/>
      <c r="RL13" s="702"/>
      <c r="RM13" s="702"/>
      <c r="RN13" s="702"/>
      <c r="RO13" s="702"/>
      <c r="RP13" s="702"/>
      <c r="RQ13" s="702"/>
      <c r="RR13" s="702"/>
      <c r="RS13" s="702"/>
      <c r="RT13" s="702"/>
      <c r="RU13" s="702"/>
      <c r="RV13" s="702"/>
      <c r="RW13" s="702"/>
      <c r="RX13" s="702"/>
      <c r="RY13" s="702"/>
      <c r="RZ13" s="702"/>
      <c r="SA13" s="702"/>
      <c r="SB13" s="702"/>
      <c r="SC13" s="702"/>
      <c r="SD13" s="702"/>
      <c r="SE13" s="702"/>
      <c r="SF13" s="702"/>
      <c r="SG13" s="702"/>
      <c r="SH13" s="702"/>
      <c r="SI13" s="702"/>
      <c r="SJ13" s="702"/>
      <c r="SK13" s="702"/>
      <c r="SL13" s="702"/>
      <c r="SM13" s="702"/>
      <c r="SN13" s="702"/>
      <c r="SO13" s="702"/>
      <c r="SP13" s="702"/>
      <c r="SQ13" s="702"/>
      <c r="SR13" s="702"/>
      <c r="SS13" s="702"/>
      <c r="ST13" s="702"/>
      <c r="SU13" s="702"/>
      <c r="SV13" s="702"/>
      <c r="SW13" s="702"/>
      <c r="SX13" s="702"/>
      <c r="SY13" s="702"/>
      <c r="SZ13" s="702"/>
      <c r="TA13" s="702"/>
      <c r="TB13" s="702"/>
      <c r="TC13" s="702"/>
      <c r="TD13" s="702"/>
      <c r="TE13" s="702"/>
      <c r="TF13" s="702"/>
      <c r="TG13" s="702"/>
      <c r="TH13" s="702"/>
      <c r="TI13" s="702"/>
      <c r="TJ13" s="702"/>
      <c r="TK13" s="702"/>
      <c r="TL13" s="702"/>
      <c r="TM13" s="702"/>
      <c r="TN13" s="702"/>
      <c r="TO13" s="702"/>
      <c r="TP13" s="702"/>
      <c r="TQ13" s="702"/>
      <c r="TR13" s="702"/>
      <c r="TS13" s="702"/>
      <c r="TT13" s="702"/>
      <c r="TU13" s="702"/>
      <c r="TV13" s="702"/>
      <c r="TW13" s="702"/>
      <c r="TX13" s="702"/>
      <c r="TY13" s="702"/>
      <c r="TZ13" s="702"/>
      <c r="UA13" s="702"/>
      <c r="UB13" s="702"/>
      <c r="UC13" s="702"/>
      <c r="UD13" s="702"/>
      <c r="UE13" s="702"/>
      <c r="UF13" s="702"/>
      <c r="UG13" s="702"/>
      <c r="UH13" s="702"/>
      <c r="UI13" s="702"/>
      <c r="UJ13" s="702"/>
      <c r="UK13" s="702"/>
      <c r="UL13" s="702"/>
      <c r="UM13" s="702"/>
      <c r="UN13" s="702"/>
      <c r="UO13" s="702"/>
      <c r="UP13" s="702"/>
      <c r="UQ13" s="702"/>
      <c r="UR13" s="702"/>
      <c r="US13" s="702"/>
      <c r="UT13" s="702"/>
      <c r="UU13" s="702"/>
      <c r="UV13" s="702"/>
      <c r="UW13" s="702"/>
      <c r="UX13" s="702"/>
      <c r="UY13" s="702"/>
      <c r="UZ13" s="702"/>
      <c r="VA13" s="702"/>
      <c r="VB13" s="702"/>
      <c r="VC13" s="702"/>
      <c r="VD13" s="702"/>
      <c r="VE13" s="702"/>
      <c r="VF13" s="702"/>
      <c r="VG13" s="702"/>
      <c r="VH13" s="702"/>
      <c r="VI13" s="702"/>
      <c r="VJ13" s="702"/>
      <c r="VK13" s="702"/>
      <c r="VL13" s="702"/>
      <c r="VM13" s="702"/>
      <c r="VN13" s="702"/>
      <c r="VO13" s="702"/>
      <c r="VP13" s="702"/>
      <c r="VQ13" s="702"/>
      <c r="VR13" s="702"/>
      <c r="VS13" s="702"/>
      <c r="VT13" s="702"/>
      <c r="VU13" s="702"/>
      <c r="VV13" s="702"/>
      <c r="VW13" s="702"/>
      <c r="VX13" s="702"/>
      <c r="VY13" s="702"/>
      <c r="VZ13" s="702"/>
      <c r="WA13" s="702"/>
      <c r="WB13" s="702"/>
      <c r="WC13" s="702"/>
      <c r="WD13" s="702"/>
      <c r="WE13" s="702"/>
      <c r="WF13" s="702"/>
      <c r="WG13" s="702"/>
      <c r="WH13" s="702"/>
      <c r="WI13" s="702"/>
      <c r="WJ13" s="702"/>
      <c r="WK13" s="702"/>
      <c r="WL13" s="702"/>
      <c r="WM13" s="702"/>
      <c r="WN13" s="702"/>
      <c r="WO13" s="702"/>
      <c r="WP13" s="702"/>
      <c r="WQ13" s="702"/>
      <c r="WR13" s="702"/>
      <c r="WS13" s="702"/>
      <c r="WT13" s="702"/>
      <c r="WU13" s="702"/>
      <c r="WV13" s="702"/>
      <c r="WW13" s="702"/>
      <c r="WX13" s="702"/>
      <c r="WY13" s="702"/>
      <c r="WZ13" s="702"/>
      <c r="XA13" s="702"/>
      <c r="XB13" s="702"/>
      <c r="XC13" s="702"/>
      <c r="XD13" s="702"/>
      <c r="XE13" s="702"/>
      <c r="XF13" s="702"/>
      <c r="XG13" s="702"/>
      <c r="XH13" s="702"/>
      <c r="XI13" s="702"/>
      <c r="XJ13" s="702"/>
      <c r="XK13" s="702"/>
      <c r="XL13" s="702"/>
      <c r="XM13" s="702"/>
      <c r="XN13" s="702"/>
      <c r="XO13" s="702"/>
      <c r="XP13" s="702"/>
      <c r="XQ13" s="702"/>
      <c r="XR13" s="702"/>
      <c r="XS13" s="702"/>
      <c r="XT13" s="702"/>
      <c r="XU13" s="702"/>
      <c r="XV13" s="702"/>
      <c r="XW13" s="702"/>
      <c r="XX13" s="702"/>
      <c r="XY13" s="702"/>
      <c r="XZ13" s="702"/>
      <c r="YA13" s="702"/>
      <c r="YB13" s="702"/>
      <c r="YC13" s="702"/>
      <c r="YD13" s="702"/>
      <c r="YE13" s="702"/>
      <c r="YF13" s="702"/>
      <c r="YG13" s="702"/>
      <c r="YH13" s="702"/>
      <c r="YI13" s="702"/>
      <c r="YJ13" s="702"/>
      <c r="YK13" s="702"/>
      <c r="YL13" s="702"/>
      <c r="YM13" s="702"/>
      <c r="YN13" s="702"/>
      <c r="YO13" s="702"/>
      <c r="YP13" s="702"/>
      <c r="YQ13" s="702"/>
      <c r="YR13" s="702"/>
      <c r="YS13" s="702"/>
      <c r="YT13" s="702"/>
      <c r="YU13" s="702"/>
      <c r="YV13" s="702"/>
      <c r="YW13" s="702"/>
      <c r="YX13" s="702"/>
      <c r="YY13" s="702"/>
      <c r="YZ13" s="702"/>
      <c r="ZA13" s="702"/>
      <c r="ZB13" s="702"/>
      <c r="ZC13" s="702"/>
      <c r="ZD13" s="702"/>
      <c r="ZE13" s="702"/>
      <c r="ZF13" s="702"/>
      <c r="ZG13" s="702"/>
      <c r="ZH13" s="702"/>
      <c r="ZI13" s="702"/>
      <c r="ZJ13" s="702"/>
      <c r="ZK13" s="702"/>
      <c r="ZL13" s="702"/>
      <c r="ZM13" s="702"/>
      <c r="ZN13" s="702"/>
      <c r="ZO13" s="702"/>
      <c r="ZP13" s="702"/>
      <c r="ZQ13" s="702"/>
      <c r="ZR13" s="702"/>
      <c r="ZS13" s="702"/>
      <c r="ZT13" s="702"/>
      <c r="ZU13" s="702"/>
      <c r="ZV13" s="702"/>
      <c r="ZW13" s="702"/>
      <c r="ZX13" s="702"/>
      <c r="ZY13" s="702"/>
      <c r="ZZ13" s="702"/>
      <c r="AAA13" s="702"/>
      <c r="AAB13" s="702"/>
      <c r="AAC13" s="702"/>
      <c r="AAD13" s="702"/>
      <c r="AAE13" s="702"/>
      <c r="AAF13" s="702"/>
      <c r="AAG13" s="702"/>
      <c r="AAH13" s="702"/>
      <c r="AAI13" s="702"/>
      <c r="AAJ13" s="702"/>
      <c r="AAK13" s="702"/>
      <c r="AAL13" s="702"/>
      <c r="AAM13" s="702"/>
      <c r="AAN13" s="702"/>
      <c r="AAO13" s="702"/>
      <c r="AAP13" s="702"/>
      <c r="AAQ13" s="702"/>
      <c r="AAR13" s="702"/>
      <c r="AAS13" s="702"/>
      <c r="AAT13" s="702"/>
      <c r="AAU13" s="702"/>
      <c r="AAV13" s="702"/>
      <c r="AAW13" s="702"/>
      <c r="AAX13" s="702"/>
      <c r="AAY13" s="702"/>
      <c r="AAZ13" s="702"/>
      <c r="ABA13" s="702"/>
      <c r="ABB13" s="702"/>
      <c r="ABC13" s="702"/>
      <c r="ABD13" s="702"/>
      <c r="ABE13" s="702"/>
      <c r="ABF13" s="702"/>
      <c r="ABG13" s="702"/>
      <c r="ABH13" s="702"/>
      <c r="ABI13" s="702"/>
      <c r="ABJ13" s="702"/>
      <c r="ABK13" s="702"/>
      <c r="ABL13" s="702"/>
      <c r="ABM13" s="702"/>
      <c r="ABN13" s="702"/>
      <c r="ABO13" s="702"/>
      <c r="ABP13" s="702"/>
      <c r="ABQ13" s="702"/>
      <c r="ABR13" s="702"/>
      <c r="ABS13" s="702"/>
      <c r="ABT13" s="702"/>
      <c r="ABU13" s="702"/>
      <c r="ABV13" s="702"/>
      <c r="ABW13" s="702"/>
      <c r="ABX13" s="702"/>
      <c r="ABY13" s="702"/>
      <c r="ABZ13" s="702"/>
      <c r="ACA13" s="702"/>
      <c r="ACB13" s="702"/>
      <c r="ACC13" s="702"/>
      <c r="ACD13" s="702"/>
      <c r="ACE13" s="702"/>
      <c r="ACF13" s="702"/>
      <c r="ACG13" s="702"/>
      <c r="ACH13" s="702"/>
      <c r="ACI13" s="702"/>
      <c r="ACJ13" s="702"/>
      <c r="ACK13" s="702"/>
      <c r="ACL13" s="702"/>
      <c r="ACM13" s="702"/>
      <c r="ACN13" s="702"/>
      <c r="ACO13" s="702"/>
      <c r="ACP13" s="702"/>
      <c r="ACQ13" s="702"/>
      <c r="ACR13" s="702"/>
      <c r="ACS13" s="702"/>
      <c r="ACT13" s="702"/>
      <c r="ACU13" s="702"/>
      <c r="ACV13" s="702"/>
      <c r="ACW13" s="702"/>
      <c r="ACX13" s="702"/>
      <c r="ACY13" s="702"/>
      <c r="ACZ13" s="702"/>
      <c r="ADA13" s="702"/>
      <c r="ADB13" s="702"/>
    </row>
    <row r="14" spans="1:782" s="158" customFormat="1" ht="223.5" customHeight="1" thickBot="1" x14ac:dyDescent="0.6">
      <c r="A14" s="564" t="s">
        <v>268</v>
      </c>
      <c r="B14" s="560" t="s">
        <v>269</v>
      </c>
      <c r="C14" s="511" t="s">
        <v>270</v>
      </c>
      <c r="D14" s="510" t="s">
        <v>164</v>
      </c>
      <c r="E14" s="562"/>
      <c r="F14" s="170"/>
      <c r="G14" s="627" t="s">
        <v>271</v>
      </c>
      <c r="H14" s="655" t="s">
        <v>272</v>
      </c>
      <c r="I14" s="141"/>
      <c r="J14" s="384" t="s">
        <v>273</v>
      </c>
      <c r="K14" s="351"/>
      <c r="L14" s="233"/>
      <c r="M14" s="614"/>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c r="EF14" s="157"/>
      <c r="EG14" s="157"/>
      <c r="EH14" s="157"/>
      <c r="EI14" s="157"/>
      <c r="EJ14" s="157"/>
      <c r="EK14" s="157"/>
      <c r="EL14" s="157"/>
      <c r="EM14" s="157"/>
      <c r="EN14" s="157"/>
      <c r="EO14" s="157"/>
      <c r="EP14" s="157"/>
      <c r="EQ14" s="157"/>
      <c r="ER14" s="157"/>
      <c r="ES14" s="157"/>
      <c r="ET14" s="157"/>
      <c r="EU14" s="157"/>
      <c r="EV14" s="157"/>
      <c r="EW14" s="157"/>
      <c r="EX14" s="157"/>
      <c r="EY14" s="157"/>
      <c r="EZ14" s="157"/>
      <c r="FA14" s="157"/>
      <c r="FB14" s="157"/>
      <c r="FC14" s="157"/>
      <c r="FD14" s="157"/>
      <c r="FE14" s="157"/>
      <c r="FF14" s="157"/>
      <c r="FG14" s="157"/>
      <c r="FH14" s="157"/>
      <c r="FI14" s="157"/>
      <c r="FJ14" s="157"/>
      <c r="FK14" s="157"/>
      <c r="FL14" s="157"/>
      <c r="FM14" s="157"/>
      <c r="FN14" s="157"/>
      <c r="FO14" s="157"/>
      <c r="FP14" s="157"/>
      <c r="FQ14" s="157"/>
      <c r="FR14" s="157"/>
      <c r="FS14" s="157"/>
      <c r="FT14" s="157"/>
      <c r="FU14" s="157"/>
      <c r="FV14" s="157"/>
      <c r="FW14" s="157"/>
      <c r="FX14" s="157"/>
      <c r="FY14" s="157"/>
      <c r="FZ14" s="157"/>
      <c r="GA14" s="157"/>
      <c r="GB14" s="157"/>
      <c r="GC14" s="157"/>
      <c r="GD14" s="157"/>
      <c r="GE14" s="157"/>
      <c r="GF14" s="157"/>
      <c r="GG14" s="157"/>
      <c r="GH14" s="157"/>
      <c r="GI14" s="157"/>
      <c r="GJ14" s="157"/>
      <c r="GK14" s="157"/>
      <c r="GL14" s="157"/>
      <c r="GM14" s="157"/>
      <c r="GN14" s="157"/>
      <c r="GO14" s="157"/>
      <c r="GP14" s="157"/>
      <c r="GQ14" s="157"/>
      <c r="GR14" s="157"/>
      <c r="GS14" s="157"/>
      <c r="GT14" s="157"/>
      <c r="GU14" s="157"/>
      <c r="GV14" s="157"/>
      <c r="GW14" s="157"/>
      <c r="GX14" s="157"/>
      <c r="GY14" s="157"/>
      <c r="GZ14" s="157"/>
      <c r="HA14" s="157"/>
      <c r="HB14" s="157"/>
      <c r="HC14" s="157"/>
      <c r="HD14" s="157"/>
      <c r="HE14" s="157"/>
      <c r="HF14" s="157"/>
      <c r="HG14" s="157"/>
      <c r="HH14" s="157"/>
      <c r="HI14" s="157"/>
      <c r="HJ14" s="157"/>
      <c r="HK14" s="157"/>
      <c r="HL14" s="157"/>
      <c r="HM14" s="157"/>
      <c r="HN14" s="157"/>
      <c r="HO14" s="157"/>
      <c r="HP14" s="157"/>
      <c r="HQ14" s="157"/>
      <c r="HR14" s="157"/>
      <c r="HS14" s="157"/>
      <c r="HT14" s="157"/>
      <c r="HU14" s="157"/>
      <c r="HV14" s="157"/>
      <c r="HW14" s="157"/>
      <c r="HX14" s="157"/>
      <c r="HY14" s="157"/>
      <c r="HZ14" s="157"/>
      <c r="IA14" s="157"/>
      <c r="IB14" s="157"/>
      <c r="IC14" s="157"/>
      <c r="ID14" s="157"/>
      <c r="IE14" s="157"/>
      <c r="IF14" s="157"/>
      <c r="IG14" s="157"/>
      <c r="IH14" s="157"/>
      <c r="II14" s="157"/>
      <c r="IJ14" s="157"/>
      <c r="IK14" s="157"/>
      <c r="IL14" s="157"/>
      <c r="IM14" s="157"/>
      <c r="IN14" s="157"/>
      <c r="IO14" s="157"/>
      <c r="IP14" s="157"/>
      <c r="IQ14" s="157"/>
      <c r="IR14" s="157"/>
      <c r="IS14" s="157"/>
      <c r="IT14" s="157"/>
      <c r="IU14" s="157"/>
      <c r="IV14" s="157"/>
      <c r="IW14" s="157"/>
      <c r="IX14" s="157"/>
      <c r="IY14" s="157"/>
      <c r="IZ14" s="157"/>
      <c r="JA14" s="157"/>
      <c r="JB14" s="157"/>
      <c r="JC14" s="157"/>
      <c r="JD14" s="157"/>
      <c r="JE14" s="157"/>
      <c r="JF14" s="157"/>
      <c r="JG14" s="157"/>
      <c r="JH14" s="157"/>
      <c r="JI14" s="157"/>
      <c r="JJ14" s="157"/>
      <c r="JK14" s="157"/>
      <c r="JL14" s="157"/>
      <c r="JM14" s="157"/>
      <c r="JN14" s="157"/>
      <c r="JO14" s="157"/>
      <c r="JP14" s="157"/>
      <c r="JQ14" s="157"/>
      <c r="JR14" s="157"/>
      <c r="JS14" s="157"/>
      <c r="JT14" s="157"/>
      <c r="JU14" s="157"/>
      <c r="JV14" s="157"/>
      <c r="JW14" s="157"/>
      <c r="JX14" s="157"/>
      <c r="JY14" s="157"/>
      <c r="JZ14" s="157"/>
      <c r="KA14" s="157"/>
      <c r="KB14" s="157"/>
      <c r="KC14" s="157"/>
      <c r="KD14" s="157"/>
      <c r="KE14" s="157"/>
      <c r="KF14" s="157"/>
      <c r="KG14" s="157"/>
      <c r="KH14" s="157"/>
      <c r="KI14" s="157"/>
      <c r="KJ14" s="157"/>
      <c r="KK14" s="157"/>
      <c r="KL14" s="157"/>
      <c r="KM14" s="157"/>
      <c r="KN14" s="157"/>
      <c r="KO14" s="157"/>
      <c r="KP14" s="157"/>
      <c r="KQ14" s="157"/>
      <c r="KR14" s="157"/>
      <c r="KS14" s="157"/>
      <c r="KT14" s="157"/>
      <c r="KU14" s="157"/>
      <c r="KV14" s="157"/>
      <c r="KW14" s="157"/>
      <c r="KX14" s="157"/>
      <c r="KY14" s="157"/>
      <c r="KZ14" s="157"/>
      <c r="LA14" s="157"/>
      <c r="LB14" s="157"/>
      <c r="LC14" s="157"/>
      <c r="LD14" s="157"/>
      <c r="LE14" s="157"/>
      <c r="LF14" s="157"/>
      <c r="LG14" s="157"/>
      <c r="LH14" s="157"/>
      <c r="LI14" s="157"/>
      <c r="LJ14" s="157"/>
      <c r="LK14" s="157"/>
      <c r="LL14" s="157"/>
      <c r="LM14" s="157"/>
      <c r="LN14" s="157"/>
      <c r="LO14" s="157"/>
      <c r="LP14" s="157"/>
      <c r="LQ14" s="157"/>
      <c r="LR14" s="157"/>
      <c r="LS14" s="157"/>
      <c r="LT14" s="157"/>
      <c r="LU14" s="157"/>
      <c r="LV14" s="157"/>
      <c r="LW14" s="157"/>
      <c r="LX14" s="157"/>
      <c r="LY14" s="157"/>
      <c r="LZ14" s="157"/>
      <c r="MA14" s="157"/>
      <c r="MB14" s="157"/>
      <c r="MC14" s="157"/>
      <c r="MD14" s="157"/>
      <c r="ME14" s="157"/>
      <c r="MF14" s="157"/>
      <c r="MG14" s="157"/>
      <c r="MH14" s="157"/>
      <c r="MI14" s="157"/>
      <c r="MJ14" s="157"/>
      <c r="MK14" s="157"/>
      <c r="ML14" s="157"/>
      <c r="MM14" s="157"/>
      <c r="MN14" s="157"/>
      <c r="MO14" s="157"/>
      <c r="MP14" s="157"/>
      <c r="MQ14" s="157"/>
      <c r="MR14" s="157"/>
      <c r="MS14" s="157"/>
      <c r="MT14" s="157"/>
      <c r="MU14" s="157"/>
      <c r="MV14" s="157"/>
      <c r="MW14" s="157"/>
      <c r="MX14" s="157"/>
      <c r="MY14" s="157"/>
      <c r="MZ14" s="157"/>
      <c r="NA14" s="157"/>
      <c r="NB14" s="157"/>
      <c r="NC14" s="157"/>
      <c r="ND14" s="157"/>
      <c r="NE14" s="157"/>
      <c r="NF14" s="157"/>
      <c r="NG14" s="157"/>
      <c r="NH14" s="157"/>
      <c r="NI14" s="157"/>
      <c r="NJ14" s="157"/>
      <c r="NK14" s="157"/>
      <c r="NL14" s="157"/>
      <c r="NM14" s="157"/>
      <c r="NN14" s="157"/>
      <c r="NO14" s="157"/>
      <c r="NP14" s="157"/>
      <c r="NQ14" s="157"/>
      <c r="NR14" s="157"/>
      <c r="NS14" s="157"/>
      <c r="NT14" s="157"/>
      <c r="NU14" s="157"/>
      <c r="NV14" s="157"/>
      <c r="NW14" s="157"/>
      <c r="NX14" s="157"/>
      <c r="NY14" s="157"/>
      <c r="NZ14" s="157"/>
      <c r="OA14" s="157"/>
      <c r="OB14" s="157"/>
      <c r="OC14" s="157"/>
      <c r="OD14" s="157"/>
      <c r="OE14" s="157"/>
      <c r="OF14" s="157"/>
      <c r="OG14" s="157"/>
      <c r="OH14" s="157"/>
      <c r="OI14" s="157"/>
      <c r="OJ14" s="157"/>
      <c r="OK14" s="157"/>
      <c r="OL14" s="157"/>
      <c r="OM14" s="157"/>
      <c r="ON14" s="157"/>
      <c r="OO14" s="157"/>
      <c r="OP14" s="157"/>
      <c r="OQ14" s="157"/>
      <c r="OR14" s="157"/>
      <c r="OS14" s="157"/>
      <c r="OT14" s="157"/>
      <c r="OU14" s="157"/>
      <c r="OV14" s="157"/>
      <c r="OW14" s="157"/>
      <c r="OX14" s="157"/>
      <c r="OY14" s="157"/>
      <c r="OZ14" s="157"/>
      <c r="PA14" s="157"/>
      <c r="PB14" s="157"/>
      <c r="PC14" s="157"/>
      <c r="PD14" s="157"/>
      <c r="PE14" s="157"/>
      <c r="PF14" s="157"/>
      <c r="PG14" s="157"/>
      <c r="PH14" s="157"/>
      <c r="PI14" s="157"/>
      <c r="PJ14" s="157"/>
      <c r="PK14" s="157"/>
      <c r="PL14" s="157"/>
      <c r="PM14" s="157"/>
      <c r="PN14" s="157"/>
      <c r="PO14" s="157"/>
      <c r="PP14" s="157"/>
      <c r="PQ14" s="157"/>
      <c r="PR14" s="157"/>
      <c r="PS14" s="157"/>
      <c r="PT14" s="157"/>
      <c r="PU14" s="157"/>
      <c r="PV14" s="157"/>
      <c r="PW14" s="157"/>
      <c r="PX14" s="157"/>
      <c r="PY14" s="157"/>
      <c r="PZ14" s="157"/>
      <c r="QA14" s="157"/>
      <c r="QB14" s="157"/>
      <c r="QC14" s="157"/>
      <c r="QD14" s="157"/>
      <c r="QE14" s="157"/>
      <c r="QF14" s="157"/>
      <c r="QG14" s="157"/>
      <c r="QH14" s="157"/>
      <c r="QI14" s="157"/>
      <c r="QJ14" s="157"/>
      <c r="QK14" s="157"/>
      <c r="QL14" s="157"/>
      <c r="QM14" s="157"/>
      <c r="QN14" s="157"/>
      <c r="QO14" s="157"/>
      <c r="QP14" s="157"/>
      <c r="QQ14" s="157"/>
      <c r="QR14" s="157"/>
      <c r="QS14" s="157"/>
      <c r="QT14" s="157"/>
      <c r="QU14" s="157"/>
      <c r="QV14" s="157"/>
      <c r="QW14" s="157"/>
      <c r="QX14" s="157"/>
      <c r="QY14" s="157"/>
      <c r="QZ14" s="157"/>
      <c r="RA14" s="157"/>
      <c r="RB14" s="157"/>
      <c r="RC14" s="157"/>
      <c r="RD14" s="157"/>
      <c r="RE14" s="157"/>
      <c r="RF14" s="157"/>
      <c r="RG14" s="157"/>
      <c r="RH14" s="157"/>
      <c r="RI14" s="157"/>
      <c r="RJ14" s="157"/>
      <c r="RK14" s="157"/>
      <c r="RL14" s="157"/>
      <c r="RM14" s="157"/>
      <c r="RN14" s="157"/>
      <c r="RO14" s="157"/>
      <c r="RP14" s="157"/>
      <c r="RQ14" s="157"/>
      <c r="RR14" s="157"/>
      <c r="RS14" s="157"/>
      <c r="RT14" s="157"/>
      <c r="RU14" s="157"/>
      <c r="RV14" s="157"/>
      <c r="RW14" s="157"/>
      <c r="RX14" s="157"/>
      <c r="RY14" s="157"/>
      <c r="RZ14" s="157"/>
      <c r="SA14" s="157"/>
      <c r="SB14" s="157"/>
      <c r="SC14" s="157"/>
      <c r="SD14" s="157"/>
      <c r="SE14" s="157"/>
      <c r="SF14" s="157"/>
      <c r="SG14" s="157"/>
      <c r="SH14" s="157"/>
      <c r="SI14" s="157"/>
      <c r="SJ14" s="157"/>
      <c r="SK14" s="157"/>
      <c r="SL14" s="157"/>
      <c r="SM14" s="157"/>
      <c r="SN14" s="157"/>
      <c r="SO14" s="157"/>
      <c r="SP14" s="157"/>
      <c r="SQ14" s="157"/>
      <c r="SR14" s="157"/>
      <c r="SS14" s="157"/>
      <c r="ST14" s="157"/>
      <c r="SU14" s="157"/>
      <c r="SV14" s="157"/>
      <c r="SW14" s="157"/>
      <c r="SX14" s="157"/>
      <c r="SY14" s="157"/>
      <c r="SZ14" s="157"/>
      <c r="TA14" s="157"/>
      <c r="TB14" s="157"/>
      <c r="TC14" s="157"/>
      <c r="TD14" s="157"/>
      <c r="TE14" s="157"/>
      <c r="TF14" s="157"/>
      <c r="TG14" s="157"/>
      <c r="TH14" s="157"/>
      <c r="TI14" s="157"/>
      <c r="TJ14" s="157"/>
      <c r="TK14" s="157"/>
      <c r="TL14" s="157"/>
      <c r="TM14" s="157"/>
      <c r="TN14" s="157"/>
      <c r="TO14" s="157"/>
      <c r="TP14" s="157"/>
      <c r="TQ14" s="157"/>
      <c r="TR14" s="157"/>
      <c r="TS14" s="157"/>
      <c r="TT14" s="157"/>
      <c r="TU14" s="157"/>
      <c r="TV14" s="157"/>
      <c r="TW14" s="157"/>
      <c r="TX14" s="157"/>
      <c r="TY14" s="157"/>
      <c r="TZ14" s="157"/>
      <c r="UA14" s="157"/>
      <c r="UB14" s="157"/>
      <c r="UC14" s="157"/>
      <c r="UD14" s="157"/>
      <c r="UE14" s="157"/>
      <c r="UF14" s="157"/>
      <c r="UG14" s="157"/>
      <c r="UH14" s="157"/>
      <c r="UI14" s="157"/>
      <c r="UJ14" s="157"/>
      <c r="UK14" s="157"/>
      <c r="UL14" s="157"/>
      <c r="UM14" s="157"/>
      <c r="UN14" s="157"/>
      <c r="UO14" s="157"/>
      <c r="UP14" s="157"/>
      <c r="UQ14" s="157"/>
      <c r="UR14" s="157"/>
      <c r="US14" s="157"/>
      <c r="UT14" s="157"/>
      <c r="UU14" s="157"/>
      <c r="UV14" s="157"/>
      <c r="UW14" s="157"/>
      <c r="UX14" s="157"/>
      <c r="UY14" s="157"/>
      <c r="UZ14" s="157"/>
      <c r="VA14" s="157"/>
      <c r="VB14" s="157"/>
      <c r="VC14" s="157"/>
      <c r="VD14" s="157"/>
      <c r="VE14" s="157"/>
      <c r="VF14" s="157"/>
      <c r="VG14" s="157"/>
      <c r="VH14" s="157"/>
      <c r="VI14" s="157"/>
      <c r="VJ14" s="157"/>
      <c r="VK14" s="157"/>
      <c r="VL14" s="157"/>
      <c r="VM14" s="157"/>
      <c r="VN14" s="157"/>
      <c r="VO14" s="157"/>
      <c r="VP14" s="157"/>
      <c r="VQ14" s="157"/>
      <c r="VR14" s="157"/>
      <c r="VS14" s="157"/>
      <c r="VT14" s="157"/>
      <c r="VU14" s="157"/>
      <c r="VV14" s="157"/>
      <c r="VW14" s="157"/>
      <c r="VX14" s="157"/>
      <c r="VY14" s="157"/>
      <c r="VZ14" s="157"/>
      <c r="WA14" s="157"/>
      <c r="WB14" s="157"/>
      <c r="WC14" s="157"/>
      <c r="WD14" s="157"/>
      <c r="WE14" s="157"/>
      <c r="WF14" s="157"/>
      <c r="WG14" s="157"/>
      <c r="WH14" s="157"/>
      <c r="WI14" s="157"/>
      <c r="WJ14" s="157"/>
      <c r="WK14" s="157"/>
      <c r="WL14" s="157"/>
      <c r="WM14" s="157"/>
      <c r="WN14" s="157"/>
      <c r="WO14" s="157"/>
      <c r="WP14" s="157"/>
      <c r="WQ14" s="157"/>
      <c r="WR14" s="157"/>
      <c r="WS14" s="157"/>
      <c r="WT14" s="157"/>
      <c r="WU14" s="157"/>
      <c r="WV14" s="157"/>
      <c r="WW14" s="157"/>
      <c r="WX14" s="157"/>
      <c r="WY14" s="157"/>
      <c r="WZ14" s="157"/>
      <c r="XA14" s="157"/>
      <c r="XB14" s="157"/>
      <c r="XC14" s="157"/>
      <c r="XD14" s="157"/>
      <c r="XE14" s="157"/>
      <c r="XF14" s="157"/>
      <c r="XG14" s="157"/>
      <c r="XH14" s="157"/>
      <c r="XI14" s="157"/>
      <c r="XJ14" s="157"/>
      <c r="XK14" s="157"/>
      <c r="XL14" s="157"/>
      <c r="XM14" s="157"/>
      <c r="XN14" s="157"/>
      <c r="XO14" s="157"/>
      <c r="XP14" s="157"/>
      <c r="XQ14" s="157"/>
      <c r="XR14" s="157"/>
      <c r="XS14" s="157"/>
      <c r="XT14" s="157"/>
      <c r="XU14" s="157"/>
      <c r="XV14" s="157"/>
      <c r="XW14" s="157"/>
      <c r="XX14" s="157"/>
      <c r="XY14" s="157"/>
      <c r="XZ14" s="157"/>
      <c r="YA14" s="157"/>
      <c r="YB14" s="157"/>
      <c r="YC14" s="157"/>
      <c r="YD14" s="157"/>
      <c r="YE14" s="157"/>
      <c r="YF14" s="157"/>
      <c r="YG14" s="157"/>
      <c r="YH14" s="157"/>
      <c r="YI14" s="157"/>
      <c r="YJ14" s="157"/>
      <c r="YK14" s="157"/>
      <c r="YL14" s="157"/>
      <c r="YM14" s="157"/>
      <c r="YN14" s="157"/>
      <c r="YO14" s="157"/>
      <c r="YP14" s="157"/>
      <c r="YQ14" s="157"/>
      <c r="YR14" s="157"/>
      <c r="YS14" s="157"/>
      <c r="YT14" s="157"/>
      <c r="YU14" s="157"/>
      <c r="YV14" s="157"/>
      <c r="YW14" s="157"/>
      <c r="YX14" s="157"/>
      <c r="YY14" s="157"/>
      <c r="YZ14" s="157"/>
      <c r="ZA14" s="157"/>
      <c r="ZB14" s="157"/>
      <c r="ZC14" s="157"/>
      <c r="ZD14" s="157"/>
      <c r="ZE14" s="157"/>
      <c r="ZF14" s="157"/>
      <c r="ZG14" s="157"/>
      <c r="ZH14" s="157"/>
      <c r="ZI14" s="157"/>
      <c r="ZJ14" s="157"/>
      <c r="ZK14" s="157"/>
      <c r="ZL14" s="157"/>
      <c r="ZM14" s="157"/>
      <c r="ZN14" s="157"/>
      <c r="ZO14" s="157"/>
      <c r="ZP14" s="157"/>
      <c r="ZQ14" s="157"/>
      <c r="ZR14" s="157"/>
      <c r="ZS14" s="157"/>
      <c r="ZT14" s="157"/>
      <c r="ZU14" s="157"/>
      <c r="ZV14" s="157"/>
      <c r="ZW14" s="157"/>
      <c r="ZX14" s="157"/>
      <c r="ZY14" s="157"/>
      <c r="ZZ14" s="157"/>
      <c r="AAA14" s="157"/>
      <c r="AAB14" s="157"/>
      <c r="AAC14" s="157"/>
      <c r="AAD14" s="157"/>
      <c r="AAE14" s="157"/>
      <c r="AAF14" s="157"/>
      <c r="AAG14" s="157"/>
      <c r="AAH14" s="157"/>
      <c r="AAI14" s="157"/>
      <c r="AAJ14" s="157"/>
      <c r="AAK14" s="157"/>
      <c r="AAL14" s="157"/>
      <c r="AAM14" s="157"/>
      <c r="AAN14" s="157"/>
      <c r="AAO14" s="157"/>
      <c r="AAP14" s="157"/>
      <c r="AAQ14" s="157"/>
      <c r="AAR14" s="157"/>
      <c r="AAS14" s="157"/>
      <c r="AAT14" s="157"/>
      <c r="AAU14" s="157"/>
      <c r="AAV14" s="157"/>
      <c r="AAW14" s="157"/>
      <c r="AAX14" s="157"/>
      <c r="AAY14" s="157"/>
      <c r="AAZ14" s="157"/>
      <c r="ABA14" s="157"/>
      <c r="ABB14" s="157"/>
      <c r="ABC14" s="157"/>
      <c r="ABD14" s="157"/>
      <c r="ABE14" s="157"/>
      <c r="ABF14" s="157"/>
      <c r="ABG14" s="157"/>
      <c r="ABH14" s="157"/>
      <c r="ABI14" s="157"/>
      <c r="ABJ14" s="157"/>
      <c r="ABK14" s="157"/>
      <c r="ABL14" s="157"/>
      <c r="ABM14" s="157"/>
      <c r="ABN14" s="157"/>
      <c r="ABO14" s="157"/>
      <c r="ABP14" s="157"/>
      <c r="ABQ14" s="157"/>
      <c r="ABR14" s="157"/>
      <c r="ABS14" s="157"/>
      <c r="ABT14" s="157"/>
      <c r="ABU14" s="157"/>
      <c r="ABV14" s="157"/>
      <c r="ABW14" s="157"/>
      <c r="ABX14" s="157"/>
      <c r="ABY14" s="157"/>
      <c r="ABZ14" s="157"/>
      <c r="ACA14" s="157"/>
      <c r="ACB14" s="157"/>
      <c r="ACC14" s="157"/>
      <c r="ACD14" s="157"/>
      <c r="ACE14" s="157"/>
      <c r="ACF14" s="157"/>
      <c r="ACG14" s="157"/>
      <c r="ACH14" s="157"/>
      <c r="ACI14" s="157"/>
      <c r="ACJ14" s="157"/>
      <c r="ACK14" s="157"/>
      <c r="ACL14" s="157"/>
      <c r="ACM14" s="157"/>
      <c r="ACN14" s="157"/>
      <c r="ACO14" s="157"/>
      <c r="ACP14" s="157"/>
      <c r="ACQ14" s="157"/>
      <c r="ACR14" s="157"/>
      <c r="ACS14" s="157"/>
      <c r="ACT14" s="157"/>
      <c r="ACU14" s="157"/>
      <c r="ACV14" s="157"/>
      <c r="ACW14" s="157"/>
      <c r="ACX14" s="157"/>
      <c r="ACY14" s="157"/>
      <c r="ACZ14" s="157"/>
      <c r="ADA14" s="157"/>
      <c r="ADB14" s="157"/>
    </row>
    <row r="15" spans="1:782" s="158" customFormat="1" ht="45" customHeight="1" thickTop="1" thickBot="1" x14ac:dyDescent="0.6">
      <c r="A15" s="567" t="s">
        <v>274</v>
      </c>
      <c r="B15" s="294"/>
      <c r="C15" s="295"/>
      <c r="D15" s="296"/>
      <c r="E15" s="568"/>
      <c r="F15" s="546"/>
      <c r="G15" s="557"/>
      <c r="H15" s="631"/>
      <c r="I15" s="558"/>
      <c r="J15" s="569"/>
      <c r="K15" s="352"/>
      <c r="L15" s="234"/>
      <c r="M15" s="614"/>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157"/>
      <c r="EP15" s="157"/>
      <c r="EQ15" s="157"/>
      <c r="ER15" s="157"/>
      <c r="ES15" s="157"/>
      <c r="ET15" s="157"/>
      <c r="EU15" s="157"/>
      <c r="EV15" s="157"/>
      <c r="EW15" s="157"/>
      <c r="EX15" s="157"/>
      <c r="EY15" s="157"/>
      <c r="EZ15" s="157"/>
      <c r="FA15" s="157"/>
      <c r="FB15" s="157"/>
      <c r="FC15" s="157"/>
      <c r="FD15" s="157"/>
      <c r="FE15" s="157"/>
      <c r="FF15" s="157"/>
      <c r="FG15" s="157"/>
      <c r="FH15" s="157"/>
      <c r="FI15" s="157"/>
      <c r="FJ15" s="157"/>
      <c r="FK15" s="157"/>
      <c r="FL15" s="157"/>
      <c r="FM15" s="157"/>
      <c r="FN15" s="157"/>
      <c r="FO15" s="157"/>
      <c r="FP15" s="157"/>
      <c r="FQ15" s="157"/>
      <c r="FR15" s="157"/>
      <c r="FS15" s="157"/>
      <c r="FT15" s="157"/>
      <c r="FU15" s="157"/>
      <c r="FV15" s="157"/>
      <c r="FW15" s="157"/>
      <c r="FX15" s="157"/>
      <c r="FY15" s="157"/>
      <c r="FZ15" s="157"/>
      <c r="GA15" s="157"/>
      <c r="GB15" s="157"/>
      <c r="GC15" s="157"/>
      <c r="GD15" s="157"/>
      <c r="GE15" s="157"/>
      <c r="GF15" s="157"/>
      <c r="GG15" s="157"/>
      <c r="GH15" s="157"/>
      <c r="GI15" s="157"/>
      <c r="GJ15" s="157"/>
      <c r="GK15" s="157"/>
      <c r="GL15" s="157"/>
      <c r="GM15" s="157"/>
      <c r="GN15" s="157"/>
      <c r="GO15" s="157"/>
      <c r="GP15" s="157"/>
      <c r="GQ15" s="157"/>
      <c r="GR15" s="157"/>
      <c r="GS15" s="157"/>
      <c r="GT15" s="157"/>
      <c r="GU15" s="157"/>
      <c r="GV15" s="157"/>
      <c r="GW15" s="157"/>
      <c r="GX15" s="157"/>
      <c r="GY15" s="157"/>
      <c r="GZ15" s="157"/>
      <c r="HA15" s="157"/>
      <c r="HB15" s="157"/>
      <c r="HC15" s="157"/>
      <c r="HD15" s="157"/>
      <c r="HE15" s="157"/>
      <c r="HF15" s="157"/>
      <c r="HG15" s="157"/>
      <c r="HH15" s="157"/>
      <c r="HI15" s="157"/>
      <c r="HJ15" s="157"/>
      <c r="HK15" s="157"/>
      <c r="HL15" s="157"/>
      <c r="HM15" s="157"/>
      <c r="HN15" s="157"/>
      <c r="HO15" s="157"/>
      <c r="HP15" s="157"/>
      <c r="HQ15" s="157"/>
      <c r="HR15" s="157"/>
      <c r="HS15" s="157"/>
      <c r="HT15" s="157"/>
      <c r="HU15" s="157"/>
      <c r="HV15" s="157"/>
      <c r="HW15" s="157"/>
      <c r="HX15" s="157"/>
      <c r="HY15" s="157"/>
      <c r="HZ15" s="157"/>
      <c r="IA15" s="157"/>
      <c r="IB15" s="157"/>
      <c r="IC15" s="157"/>
      <c r="ID15" s="157"/>
      <c r="IE15" s="157"/>
      <c r="IF15" s="157"/>
      <c r="IG15" s="157"/>
      <c r="IH15" s="157"/>
      <c r="II15" s="157"/>
      <c r="IJ15" s="157"/>
      <c r="IK15" s="157"/>
      <c r="IL15" s="157"/>
      <c r="IM15" s="157"/>
      <c r="IN15" s="157"/>
      <c r="IO15" s="157"/>
      <c r="IP15" s="157"/>
      <c r="IQ15" s="157"/>
      <c r="IR15" s="157"/>
      <c r="IS15" s="157"/>
      <c r="IT15" s="157"/>
      <c r="IU15" s="157"/>
      <c r="IV15" s="157"/>
      <c r="IW15" s="157"/>
      <c r="IX15" s="157"/>
      <c r="IY15" s="157"/>
      <c r="IZ15" s="157"/>
      <c r="JA15" s="157"/>
      <c r="JB15" s="157"/>
      <c r="JC15" s="157"/>
      <c r="JD15" s="157"/>
      <c r="JE15" s="157"/>
      <c r="JF15" s="157"/>
      <c r="JG15" s="157"/>
      <c r="JH15" s="157"/>
      <c r="JI15" s="157"/>
      <c r="JJ15" s="157"/>
      <c r="JK15" s="157"/>
      <c r="JL15" s="157"/>
      <c r="JM15" s="157"/>
      <c r="JN15" s="157"/>
      <c r="JO15" s="157"/>
      <c r="JP15" s="157"/>
      <c r="JQ15" s="157"/>
      <c r="JR15" s="157"/>
      <c r="JS15" s="157"/>
      <c r="JT15" s="157"/>
      <c r="JU15" s="157"/>
      <c r="JV15" s="157"/>
      <c r="JW15" s="157"/>
      <c r="JX15" s="157"/>
      <c r="JY15" s="157"/>
      <c r="JZ15" s="157"/>
      <c r="KA15" s="157"/>
      <c r="KB15" s="157"/>
      <c r="KC15" s="157"/>
      <c r="KD15" s="157"/>
      <c r="KE15" s="157"/>
      <c r="KF15" s="157"/>
      <c r="KG15" s="157"/>
      <c r="KH15" s="157"/>
      <c r="KI15" s="157"/>
      <c r="KJ15" s="157"/>
      <c r="KK15" s="157"/>
      <c r="KL15" s="157"/>
      <c r="KM15" s="157"/>
      <c r="KN15" s="157"/>
      <c r="KO15" s="157"/>
      <c r="KP15" s="157"/>
      <c r="KQ15" s="157"/>
      <c r="KR15" s="157"/>
      <c r="KS15" s="157"/>
      <c r="KT15" s="157"/>
      <c r="KU15" s="157"/>
      <c r="KV15" s="157"/>
      <c r="KW15" s="157"/>
      <c r="KX15" s="157"/>
      <c r="KY15" s="157"/>
      <c r="KZ15" s="157"/>
      <c r="LA15" s="157"/>
      <c r="LB15" s="157"/>
      <c r="LC15" s="157"/>
      <c r="LD15" s="157"/>
      <c r="LE15" s="157"/>
      <c r="LF15" s="157"/>
      <c r="LG15" s="157"/>
      <c r="LH15" s="157"/>
      <c r="LI15" s="157"/>
      <c r="LJ15" s="157"/>
      <c r="LK15" s="157"/>
      <c r="LL15" s="157"/>
      <c r="LM15" s="157"/>
      <c r="LN15" s="157"/>
      <c r="LO15" s="157"/>
      <c r="LP15" s="157"/>
      <c r="LQ15" s="157"/>
      <c r="LR15" s="157"/>
      <c r="LS15" s="157"/>
      <c r="LT15" s="157"/>
      <c r="LU15" s="157"/>
      <c r="LV15" s="157"/>
      <c r="LW15" s="157"/>
      <c r="LX15" s="157"/>
      <c r="LY15" s="157"/>
      <c r="LZ15" s="157"/>
      <c r="MA15" s="157"/>
      <c r="MB15" s="157"/>
      <c r="MC15" s="157"/>
      <c r="MD15" s="157"/>
      <c r="ME15" s="157"/>
      <c r="MF15" s="157"/>
      <c r="MG15" s="157"/>
      <c r="MH15" s="157"/>
      <c r="MI15" s="157"/>
      <c r="MJ15" s="157"/>
      <c r="MK15" s="157"/>
      <c r="ML15" s="157"/>
      <c r="MM15" s="157"/>
      <c r="MN15" s="157"/>
      <c r="MO15" s="157"/>
      <c r="MP15" s="157"/>
      <c r="MQ15" s="157"/>
      <c r="MR15" s="157"/>
      <c r="MS15" s="157"/>
      <c r="MT15" s="157"/>
      <c r="MU15" s="157"/>
      <c r="MV15" s="157"/>
      <c r="MW15" s="157"/>
      <c r="MX15" s="157"/>
      <c r="MY15" s="157"/>
      <c r="MZ15" s="157"/>
      <c r="NA15" s="157"/>
      <c r="NB15" s="157"/>
      <c r="NC15" s="157"/>
      <c r="ND15" s="157"/>
      <c r="NE15" s="157"/>
      <c r="NF15" s="157"/>
      <c r="NG15" s="157"/>
      <c r="NH15" s="157"/>
      <c r="NI15" s="157"/>
      <c r="NJ15" s="157"/>
      <c r="NK15" s="157"/>
      <c r="NL15" s="157"/>
      <c r="NM15" s="157"/>
      <c r="NN15" s="157"/>
      <c r="NO15" s="157"/>
      <c r="NP15" s="157"/>
      <c r="NQ15" s="157"/>
      <c r="NR15" s="157"/>
      <c r="NS15" s="157"/>
      <c r="NT15" s="157"/>
      <c r="NU15" s="157"/>
      <c r="NV15" s="157"/>
      <c r="NW15" s="157"/>
      <c r="NX15" s="157"/>
      <c r="NY15" s="157"/>
      <c r="NZ15" s="157"/>
      <c r="OA15" s="157"/>
      <c r="OB15" s="157"/>
      <c r="OC15" s="157"/>
      <c r="OD15" s="157"/>
      <c r="OE15" s="157"/>
      <c r="OF15" s="157"/>
      <c r="OG15" s="157"/>
      <c r="OH15" s="157"/>
      <c r="OI15" s="157"/>
      <c r="OJ15" s="157"/>
      <c r="OK15" s="157"/>
      <c r="OL15" s="157"/>
      <c r="OM15" s="157"/>
      <c r="ON15" s="157"/>
      <c r="OO15" s="157"/>
      <c r="OP15" s="157"/>
      <c r="OQ15" s="157"/>
      <c r="OR15" s="157"/>
      <c r="OS15" s="157"/>
      <c r="OT15" s="157"/>
      <c r="OU15" s="157"/>
      <c r="OV15" s="157"/>
      <c r="OW15" s="157"/>
      <c r="OX15" s="157"/>
      <c r="OY15" s="157"/>
      <c r="OZ15" s="157"/>
      <c r="PA15" s="157"/>
      <c r="PB15" s="157"/>
      <c r="PC15" s="157"/>
      <c r="PD15" s="157"/>
      <c r="PE15" s="157"/>
      <c r="PF15" s="157"/>
      <c r="PG15" s="157"/>
      <c r="PH15" s="157"/>
      <c r="PI15" s="157"/>
      <c r="PJ15" s="157"/>
      <c r="PK15" s="157"/>
      <c r="PL15" s="157"/>
      <c r="PM15" s="157"/>
      <c r="PN15" s="157"/>
      <c r="PO15" s="157"/>
      <c r="PP15" s="157"/>
      <c r="PQ15" s="157"/>
      <c r="PR15" s="157"/>
      <c r="PS15" s="157"/>
      <c r="PT15" s="157"/>
      <c r="PU15" s="157"/>
      <c r="PV15" s="157"/>
      <c r="PW15" s="157"/>
      <c r="PX15" s="157"/>
      <c r="PY15" s="157"/>
      <c r="PZ15" s="157"/>
      <c r="QA15" s="157"/>
      <c r="QB15" s="157"/>
      <c r="QC15" s="157"/>
      <c r="QD15" s="157"/>
      <c r="QE15" s="157"/>
      <c r="QF15" s="157"/>
      <c r="QG15" s="157"/>
      <c r="QH15" s="157"/>
      <c r="QI15" s="157"/>
      <c r="QJ15" s="157"/>
      <c r="QK15" s="157"/>
      <c r="QL15" s="157"/>
      <c r="QM15" s="157"/>
      <c r="QN15" s="157"/>
      <c r="QO15" s="157"/>
      <c r="QP15" s="157"/>
      <c r="QQ15" s="157"/>
      <c r="QR15" s="157"/>
      <c r="QS15" s="157"/>
      <c r="QT15" s="157"/>
      <c r="QU15" s="157"/>
      <c r="QV15" s="157"/>
      <c r="QW15" s="157"/>
      <c r="QX15" s="157"/>
      <c r="QY15" s="157"/>
      <c r="QZ15" s="157"/>
      <c r="RA15" s="157"/>
      <c r="RB15" s="157"/>
      <c r="RC15" s="157"/>
      <c r="RD15" s="157"/>
      <c r="RE15" s="157"/>
      <c r="RF15" s="157"/>
      <c r="RG15" s="157"/>
      <c r="RH15" s="157"/>
      <c r="RI15" s="157"/>
      <c r="RJ15" s="157"/>
      <c r="RK15" s="157"/>
      <c r="RL15" s="157"/>
      <c r="RM15" s="157"/>
      <c r="RN15" s="157"/>
      <c r="RO15" s="157"/>
      <c r="RP15" s="157"/>
      <c r="RQ15" s="157"/>
      <c r="RR15" s="157"/>
      <c r="RS15" s="157"/>
      <c r="RT15" s="157"/>
      <c r="RU15" s="157"/>
      <c r="RV15" s="157"/>
      <c r="RW15" s="157"/>
      <c r="RX15" s="157"/>
      <c r="RY15" s="157"/>
      <c r="RZ15" s="157"/>
      <c r="SA15" s="157"/>
      <c r="SB15" s="157"/>
      <c r="SC15" s="157"/>
      <c r="SD15" s="157"/>
      <c r="SE15" s="157"/>
      <c r="SF15" s="157"/>
      <c r="SG15" s="157"/>
      <c r="SH15" s="157"/>
      <c r="SI15" s="157"/>
      <c r="SJ15" s="157"/>
      <c r="SK15" s="157"/>
      <c r="SL15" s="157"/>
      <c r="SM15" s="157"/>
      <c r="SN15" s="157"/>
      <c r="SO15" s="157"/>
      <c r="SP15" s="157"/>
      <c r="SQ15" s="157"/>
      <c r="SR15" s="157"/>
      <c r="SS15" s="157"/>
      <c r="ST15" s="157"/>
      <c r="SU15" s="157"/>
      <c r="SV15" s="157"/>
      <c r="SW15" s="157"/>
      <c r="SX15" s="157"/>
      <c r="SY15" s="157"/>
      <c r="SZ15" s="157"/>
      <c r="TA15" s="157"/>
      <c r="TB15" s="157"/>
      <c r="TC15" s="157"/>
      <c r="TD15" s="157"/>
      <c r="TE15" s="157"/>
      <c r="TF15" s="157"/>
      <c r="TG15" s="157"/>
      <c r="TH15" s="157"/>
      <c r="TI15" s="157"/>
      <c r="TJ15" s="157"/>
      <c r="TK15" s="157"/>
      <c r="TL15" s="157"/>
      <c r="TM15" s="157"/>
      <c r="TN15" s="157"/>
      <c r="TO15" s="157"/>
      <c r="TP15" s="157"/>
      <c r="TQ15" s="157"/>
      <c r="TR15" s="157"/>
      <c r="TS15" s="157"/>
      <c r="TT15" s="157"/>
      <c r="TU15" s="157"/>
      <c r="TV15" s="157"/>
      <c r="TW15" s="157"/>
      <c r="TX15" s="157"/>
      <c r="TY15" s="157"/>
      <c r="TZ15" s="157"/>
      <c r="UA15" s="157"/>
      <c r="UB15" s="157"/>
      <c r="UC15" s="157"/>
      <c r="UD15" s="157"/>
      <c r="UE15" s="157"/>
      <c r="UF15" s="157"/>
      <c r="UG15" s="157"/>
      <c r="UH15" s="157"/>
      <c r="UI15" s="157"/>
      <c r="UJ15" s="157"/>
      <c r="UK15" s="157"/>
      <c r="UL15" s="157"/>
      <c r="UM15" s="157"/>
      <c r="UN15" s="157"/>
      <c r="UO15" s="157"/>
      <c r="UP15" s="157"/>
      <c r="UQ15" s="157"/>
      <c r="UR15" s="157"/>
      <c r="US15" s="157"/>
      <c r="UT15" s="157"/>
      <c r="UU15" s="157"/>
      <c r="UV15" s="157"/>
      <c r="UW15" s="157"/>
      <c r="UX15" s="157"/>
      <c r="UY15" s="157"/>
      <c r="UZ15" s="157"/>
      <c r="VA15" s="157"/>
      <c r="VB15" s="157"/>
      <c r="VC15" s="157"/>
      <c r="VD15" s="157"/>
      <c r="VE15" s="157"/>
      <c r="VF15" s="157"/>
      <c r="VG15" s="157"/>
      <c r="VH15" s="157"/>
      <c r="VI15" s="157"/>
      <c r="VJ15" s="157"/>
      <c r="VK15" s="157"/>
      <c r="VL15" s="157"/>
      <c r="VM15" s="157"/>
      <c r="VN15" s="157"/>
      <c r="VO15" s="157"/>
      <c r="VP15" s="157"/>
      <c r="VQ15" s="157"/>
      <c r="VR15" s="157"/>
      <c r="VS15" s="157"/>
      <c r="VT15" s="157"/>
      <c r="VU15" s="157"/>
      <c r="VV15" s="157"/>
      <c r="VW15" s="157"/>
      <c r="VX15" s="157"/>
      <c r="VY15" s="157"/>
      <c r="VZ15" s="157"/>
      <c r="WA15" s="157"/>
      <c r="WB15" s="157"/>
      <c r="WC15" s="157"/>
      <c r="WD15" s="157"/>
      <c r="WE15" s="157"/>
      <c r="WF15" s="157"/>
      <c r="WG15" s="157"/>
      <c r="WH15" s="157"/>
      <c r="WI15" s="157"/>
      <c r="WJ15" s="157"/>
      <c r="WK15" s="157"/>
      <c r="WL15" s="157"/>
      <c r="WM15" s="157"/>
      <c r="WN15" s="157"/>
      <c r="WO15" s="157"/>
      <c r="WP15" s="157"/>
      <c r="WQ15" s="157"/>
      <c r="WR15" s="157"/>
      <c r="WS15" s="157"/>
      <c r="WT15" s="157"/>
      <c r="WU15" s="157"/>
      <c r="WV15" s="157"/>
      <c r="WW15" s="157"/>
      <c r="WX15" s="157"/>
      <c r="WY15" s="157"/>
      <c r="WZ15" s="157"/>
      <c r="XA15" s="157"/>
      <c r="XB15" s="157"/>
      <c r="XC15" s="157"/>
      <c r="XD15" s="157"/>
      <c r="XE15" s="157"/>
      <c r="XF15" s="157"/>
      <c r="XG15" s="157"/>
      <c r="XH15" s="157"/>
      <c r="XI15" s="157"/>
      <c r="XJ15" s="157"/>
      <c r="XK15" s="157"/>
      <c r="XL15" s="157"/>
      <c r="XM15" s="157"/>
      <c r="XN15" s="157"/>
      <c r="XO15" s="157"/>
      <c r="XP15" s="157"/>
      <c r="XQ15" s="157"/>
      <c r="XR15" s="157"/>
      <c r="XS15" s="157"/>
      <c r="XT15" s="157"/>
      <c r="XU15" s="157"/>
      <c r="XV15" s="157"/>
      <c r="XW15" s="157"/>
      <c r="XX15" s="157"/>
      <c r="XY15" s="157"/>
      <c r="XZ15" s="157"/>
      <c r="YA15" s="157"/>
      <c r="YB15" s="157"/>
      <c r="YC15" s="157"/>
      <c r="YD15" s="157"/>
      <c r="YE15" s="157"/>
      <c r="YF15" s="157"/>
      <c r="YG15" s="157"/>
      <c r="YH15" s="157"/>
      <c r="YI15" s="157"/>
      <c r="YJ15" s="157"/>
      <c r="YK15" s="157"/>
      <c r="YL15" s="157"/>
      <c r="YM15" s="157"/>
      <c r="YN15" s="157"/>
      <c r="YO15" s="157"/>
      <c r="YP15" s="157"/>
      <c r="YQ15" s="157"/>
      <c r="YR15" s="157"/>
      <c r="YS15" s="157"/>
      <c r="YT15" s="157"/>
      <c r="YU15" s="157"/>
      <c r="YV15" s="157"/>
      <c r="YW15" s="157"/>
      <c r="YX15" s="157"/>
      <c r="YY15" s="157"/>
      <c r="YZ15" s="157"/>
      <c r="ZA15" s="157"/>
      <c r="ZB15" s="157"/>
      <c r="ZC15" s="157"/>
      <c r="ZD15" s="157"/>
      <c r="ZE15" s="157"/>
      <c r="ZF15" s="157"/>
      <c r="ZG15" s="157"/>
      <c r="ZH15" s="157"/>
      <c r="ZI15" s="157"/>
      <c r="ZJ15" s="157"/>
      <c r="ZK15" s="157"/>
      <c r="ZL15" s="157"/>
      <c r="ZM15" s="157"/>
      <c r="ZN15" s="157"/>
      <c r="ZO15" s="157"/>
      <c r="ZP15" s="157"/>
      <c r="ZQ15" s="157"/>
      <c r="ZR15" s="157"/>
      <c r="ZS15" s="157"/>
      <c r="ZT15" s="157"/>
      <c r="ZU15" s="157"/>
      <c r="ZV15" s="157"/>
      <c r="ZW15" s="157"/>
      <c r="ZX15" s="157"/>
      <c r="ZY15" s="157"/>
      <c r="ZZ15" s="157"/>
      <c r="AAA15" s="157"/>
      <c r="AAB15" s="157"/>
      <c r="AAC15" s="157"/>
      <c r="AAD15" s="157"/>
      <c r="AAE15" s="157"/>
      <c r="AAF15" s="157"/>
      <c r="AAG15" s="157"/>
      <c r="AAH15" s="157"/>
      <c r="AAI15" s="157"/>
      <c r="AAJ15" s="157"/>
      <c r="AAK15" s="157"/>
      <c r="AAL15" s="157"/>
      <c r="AAM15" s="157"/>
      <c r="AAN15" s="157"/>
      <c r="AAO15" s="157"/>
      <c r="AAP15" s="157"/>
      <c r="AAQ15" s="157"/>
      <c r="AAR15" s="157"/>
      <c r="AAS15" s="157"/>
      <c r="AAT15" s="157"/>
      <c r="AAU15" s="157"/>
      <c r="AAV15" s="157"/>
      <c r="AAW15" s="157"/>
      <c r="AAX15" s="157"/>
      <c r="AAY15" s="157"/>
      <c r="AAZ15" s="157"/>
      <c r="ABA15" s="157"/>
      <c r="ABB15" s="157"/>
      <c r="ABC15" s="157"/>
      <c r="ABD15" s="157"/>
      <c r="ABE15" s="157"/>
      <c r="ABF15" s="157"/>
      <c r="ABG15" s="157"/>
      <c r="ABH15" s="157"/>
      <c r="ABI15" s="157"/>
      <c r="ABJ15" s="157"/>
      <c r="ABK15" s="157"/>
      <c r="ABL15" s="157"/>
      <c r="ABM15" s="157"/>
      <c r="ABN15" s="157"/>
      <c r="ABO15" s="157"/>
      <c r="ABP15" s="157"/>
      <c r="ABQ15" s="157"/>
      <c r="ABR15" s="157"/>
      <c r="ABS15" s="157"/>
      <c r="ABT15" s="157"/>
      <c r="ABU15" s="157"/>
      <c r="ABV15" s="157"/>
      <c r="ABW15" s="157"/>
      <c r="ABX15" s="157"/>
      <c r="ABY15" s="157"/>
      <c r="ABZ15" s="157"/>
      <c r="ACA15" s="157"/>
      <c r="ACB15" s="157"/>
      <c r="ACC15" s="157"/>
      <c r="ACD15" s="157"/>
      <c r="ACE15" s="157"/>
      <c r="ACF15" s="157"/>
      <c r="ACG15" s="157"/>
      <c r="ACH15" s="157"/>
      <c r="ACI15" s="157"/>
      <c r="ACJ15" s="157"/>
      <c r="ACK15" s="157"/>
      <c r="ACL15" s="157"/>
      <c r="ACM15" s="157"/>
      <c r="ACN15" s="157"/>
      <c r="ACO15" s="157"/>
      <c r="ACP15" s="157"/>
      <c r="ACQ15" s="157"/>
      <c r="ACR15" s="157"/>
      <c r="ACS15" s="157"/>
      <c r="ACT15" s="157"/>
      <c r="ACU15" s="157"/>
      <c r="ACV15" s="157"/>
      <c r="ACW15" s="157"/>
      <c r="ACX15" s="157"/>
      <c r="ACY15" s="157"/>
      <c r="ACZ15" s="157"/>
      <c r="ADA15" s="157"/>
      <c r="ADB15" s="157"/>
    </row>
    <row r="16" spans="1:782" s="158" customFormat="1" ht="409" customHeight="1" thickBot="1" x14ac:dyDescent="0.6">
      <c r="A16" s="284" t="s">
        <v>275</v>
      </c>
      <c r="B16" s="565" t="s">
        <v>276</v>
      </c>
      <c r="C16" s="282" t="s">
        <v>277</v>
      </c>
      <c r="D16" s="515" t="s">
        <v>164</v>
      </c>
      <c r="E16" s="566"/>
      <c r="F16" s="546"/>
      <c r="G16" s="536" t="s">
        <v>278</v>
      </c>
      <c r="H16" s="678" t="s">
        <v>279</v>
      </c>
      <c r="I16" s="547"/>
      <c r="J16" s="282" t="s">
        <v>280</v>
      </c>
      <c r="K16" s="351"/>
      <c r="L16" s="234"/>
      <c r="M16" s="614"/>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c r="EF16" s="157"/>
      <c r="EG16" s="157"/>
      <c r="EH16" s="157"/>
      <c r="EI16" s="157"/>
      <c r="EJ16" s="157"/>
      <c r="EK16" s="157"/>
      <c r="EL16" s="157"/>
      <c r="EM16" s="157"/>
      <c r="EN16" s="157"/>
      <c r="EO16" s="157"/>
      <c r="EP16" s="157"/>
      <c r="EQ16" s="157"/>
      <c r="ER16" s="157"/>
      <c r="ES16" s="157"/>
      <c r="ET16" s="157"/>
      <c r="EU16" s="157"/>
      <c r="EV16" s="157"/>
      <c r="EW16" s="157"/>
      <c r="EX16" s="157"/>
      <c r="EY16" s="157"/>
      <c r="EZ16" s="157"/>
      <c r="FA16" s="157"/>
      <c r="FB16" s="157"/>
      <c r="FC16" s="157"/>
      <c r="FD16" s="157"/>
      <c r="FE16" s="157"/>
      <c r="FF16" s="157"/>
      <c r="FG16" s="157"/>
      <c r="FH16" s="157"/>
      <c r="FI16" s="157"/>
      <c r="FJ16" s="157"/>
      <c r="FK16" s="157"/>
      <c r="FL16" s="157"/>
      <c r="FM16" s="157"/>
      <c r="FN16" s="157"/>
      <c r="FO16" s="157"/>
      <c r="FP16" s="157"/>
      <c r="FQ16" s="157"/>
      <c r="FR16" s="157"/>
      <c r="FS16" s="157"/>
      <c r="FT16" s="157"/>
      <c r="FU16" s="157"/>
      <c r="FV16" s="157"/>
      <c r="FW16" s="157"/>
      <c r="FX16" s="157"/>
      <c r="FY16" s="157"/>
      <c r="FZ16" s="157"/>
      <c r="GA16" s="157"/>
      <c r="GB16" s="157"/>
      <c r="GC16" s="157"/>
      <c r="GD16" s="157"/>
      <c r="GE16" s="157"/>
      <c r="GF16" s="157"/>
      <c r="GG16" s="157"/>
      <c r="GH16" s="157"/>
      <c r="GI16" s="157"/>
      <c r="GJ16" s="157"/>
      <c r="GK16" s="157"/>
      <c r="GL16" s="157"/>
      <c r="GM16" s="157"/>
      <c r="GN16" s="157"/>
      <c r="GO16" s="157"/>
      <c r="GP16" s="157"/>
      <c r="GQ16" s="157"/>
      <c r="GR16" s="157"/>
      <c r="GS16" s="157"/>
      <c r="GT16" s="157"/>
      <c r="GU16" s="157"/>
      <c r="GV16" s="157"/>
      <c r="GW16" s="157"/>
      <c r="GX16" s="157"/>
      <c r="GY16" s="157"/>
      <c r="GZ16" s="157"/>
      <c r="HA16" s="157"/>
      <c r="HB16" s="157"/>
      <c r="HC16" s="157"/>
      <c r="HD16" s="157"/>
      <c r="HE16" s="157"/>
      <c r="HF16" s="157"/>
      <c r="HG16" s="157"/>
      <c r="HH16" s="157"/>
      <c r="HI16" s="157"/>
      <c r="HJ16" s="157"/>
      <c r="HK16" s="157"/>
      <c r="HL16" s="157"/>
      <c r="HM16" s="157"/>
      <c r="HN16" s="157"/>
      <c r="HO16" s="157"/>
      <c r="HP16" s="157"/>
      <c r="HQ16" s="157"/>
      <c r="HR16" s="157"/>
      <c r="HS16" s="157"/>
      <c r="HT16" s="157"/>
      <c r="HU16" s="157"/>
      <c r="HV16" s="157"/>
      <c r="HW16" s="157"/>
      <c r="HX16" s="157"/>
      <c r="HY16" s="157"/>
      <c r="HZ16" s="157"/>
      <c r="IA16" s="157"/>
      <c r="IB16" s="157"/>
      <c r="IC16" s="157"/>
      <c r="ID16" s="157"/>
      <c r="IE16" s="157"/>
      <c r="IF16" s="157"/>
      <c r="IG16" s="157"/>
      <c r="IH16" s="157"/>
      <c r="II16" s="157"/>
      <c r="IJ16" s="157"/>
      <c r="IK16" s="157"/>
      <c r="IL16" s="157"/>
      <c r="IM16" s="157"/>
      <c r="IN16" s="157"/>
      <c r="IO16" s="157"/>
      <c r="IP16" s="157"/>
      <c r="IQ16" s="157"/>
      <c r="IR16" s="157"/>
      <c r="IS16" s="157"/>
      <c r="IT16" s="157"/>
      <c r="IU16" s="157"/>
      <c r="IV16" s="157"/>
      <c r="IW16" s="157"/>
      <c r="IX16" s="157"/>
      <c r="IY16" s="157"/>
      <c r="IZ16" s="157"/>
      <c r="JA16" s="157"/>
      <c r="JB16" s="157"/>
      <c r="JC16" s="157"/>
      <c r="JD16" s="157"/>
      <c r="JE16" s="157"/>
      <c r="JF16" s="157"/>
      <c r="JG16" s="157"/>
      <c r="JH16" s="157"/>
      <c r="JI16" s="157"/>
      <c r="JJ16" s="157"/>
      <c r="JK16" s="157"/>
      <c r="JL16" s="157"/>
      <c r="JM16" s="157"/>
      <c r="JN16" s="157"/>
      <c r="JO16" s="157"/>
      <c r="JP16" s="157"/>
      <c r="JQ16" s="157"/>
      <c r="JR16" s="157"/>
      <c r="JS16" s="157"/>
      <c r="JT16" s="157"/>
      <c r="JU16" s="157"/>
      <c r="JV16" s="157"/>
      <c r="JW16" s="157"/>
      <c r="JX16" s="157"/>
      <c r="JY16" s="157"/>
      <c r="JZ16" s="157"/>
      <c r="KA16" s="157"/>
      <c r="KB16" s="157"/>
      <c r="KC16" s="157"/>
      <c r="KD16" s="157"/>
      <c r="KE16" s="157"/>
      <c r="KF16" s="157"/>
      <c r="KG16" s="157"/>
      <c r="KH16" s="157"/>
      <c r="KI16" s="157"/>
      <c r="KJ16" s="157"/>
      <c r="KK16" s="157"/>
      <c r="KL16" s="157"/>
      <c r="KM16" s="157"/>
      <c r="KN16" s="157"/>
      <c r="KO16" s="157"/>
      <c r="KP16" s="157"/>
      <c r="KQ16" s="157"/>
      <c r="KR16" s="157"/>
      <c r="KS16" s="157"/>
      <c r="KT16" s="157"/>
      <c r="KU16" s="157"/>
      <c r="KV16" s="157"/>
      <c r="KW16" s="157"/>
      <c r="KX16" s="157"/>
      <c r="KY16" s="157"/>
      <c r="KZ16" s="157"/>
      <c r="LA16" s="157"/>
      <c r="LB16" s="157"/>
      <c r="LC16" s="157"/>
      <c r="LD16" s="157"/>
      <c r="LE16" s="157"/>
      <c r="LF16" s="157"/>
      <c r="LG16" s="157"/>
      <c r="LH16" s="157"/>
      <c r="LI16" s="157"/>
      <c r="LJ16" s="157"/>
      <c r="LK16" s="157"/>
      <c r="LL16" s="157"/>
      <c r="LM16" s="157"/>
      <c r="LN16" s="157"/>
      <c r="LO16" s="157"/>
      <c r="LP16" s="157"/>
      <c r="LQ16" s="157"/>
      <c r="LR16" s="157"/>
      <c r="LS16" s="157"/>
      <c r="LT16" s="157"/>
      <c r="LU16" s="157"/>
      <c r="LV16" s="157"/>
      <c r="LW16" s="157"/>
      <c r="LX16" s="157"/>
      <c r="LY16" s="157"/>
      <c r="LZ16" s="157"/>
      <c r="MA16" s="157"/>
      <c r="MB16" s="157"/>
      <c r="MC16" s="157"/>
      <c r="MD16" s="157"/>
      <c r="ME16" s="157"/>
      <c r="MF16" s="157"/>
      <c r="MG16" s="157"/>
      <c r="MH16" s="157"/>
      <c r="MI16" s="157"/>
      <c r="MJ16" s="157"/>
      <c r="MK16" s="157"/>
      <c r="ML16" s="157"/>
      <c r="MM16" s="157"/>
      <c r="MN16" s="157"/>
      <c r="MO16" s="157"/>
      <c r="MP16" s="157"/>
      <c r="MQ16" s="157"/>
      <c r="MR16" s="157"/>
      <c r="MS16" s="157"/>
      <c r="MT16" s="157"/>
      <c r="MU16" s="157"/>
      <c r="MV16" s="157"/>
      <c r="MW16" s="157"/>
      <c r="MX16" s="157"/>
      <c r="MY16" s="157"/>
      <c r="MZ16" s="157"/>
      <c r="NA16" s="157"/>
      <c r="NB16" s="157"/>
      <c r="NC16" s="157"/>
      <c r="ND16" s="157"/>
      <c r="NE16" s="157"/>
      <c r="NF16" s="157"/>
      <c r="NG16" s="157"/>
      <c r="NH16" s="157"/>
      <c r="NI16" s="157"/>
      <c r="NJ16" s="157"/>
      <c r="NK16" s="157"/>
      <c r="NL16" s="157"/>
      <c r="NM16" s="157"/>
      <c r="NN16" s="157"/>
      <c r="NO16" s="157"/>
      <c r="NP16" s="157"/>
      <c r="NQ16" s="157"/>
      <c r="NR16" s="157"/>
      <c r="NS16" s="157"/>
      <c r="NT16" s="157"/>
      <c r="NU16" s="157"/>
      <c r="NV16" s="157"/>
      <c r="NW16" s="157"/>
      <c r="NX16" s="157"/>
      <c r="NY16" s="157"/>
      <c r="NZ16" s="157"/>
      <c r="OA16" s="157"/>
      <c r="OB16" s="157"/>
      <c r="OC16" s="157"/>
      <c r="OD16" s="157"/>
      <c r="OE16" s="157"/>
      <c r="OF16" s="157"/>
      <c r="OG16" s="157"/>
      <c r="OH16" s="157"/>
      <c r="OI16" s="157"/>
      <c r="OJ16" s="157"/>
      <c r="OK16" s="157"/>
      <c r="OL16" s="157"/>
      <c r="OM16" s="157"/>
      <c r="ON16" s="157"/>
      <c r="OO16" s="157"/>
      <c r="OP16" s="157"/>
      <c r="OQ16" s="157"/>
      <c r="OR16" s="157"/>
      <c r="OS16" s="157"/>
      <c r="OT16" s="157"/>
      <c r="OU16" s="157"/>
      <c r="OV16" s="157"/>
      <c r="OW16" s="157"/>
      <c r="OX16" s="157"/>
      <c r="OY16" s="157"/>
      <c r="OZ16" s="157"/>
      <c r="PA16" s="157"/>
      <c r="PB16" s="157"/>
      <c r="PC16" s="157"/>
      <c r="PD16" s="157"/>
      <c r="PE16" s="157"/>
      <c r="PF16" s="157"/>
      <c r="PG16" s="157"/>
      <c r="PH16" s="157"/>
      <c r="PI16" s="157"/>
      <c r="PJ16" s="157"/>
      <c r="PK16" s="157"/>
      <c r="PL16" s="157"/>
      <c r="PM16" s="157"/>
      <c r="PN16" s="157"/>
      <c r="PO16" s="157"/>
      <c r="PP16" s="157"/>
      <c r="PQ16" s="157"/>
      <c r="PR16" s="157"/>
      <c r="PS16" s="157"/>
      <c r="PT16" s="157"/>
      <c r="PU16" s="157"/>
      <c r="PV16" s="157"/>
      <c r="PW16" s="157"/>
      <c r="PX16" s="157"/>
      <c r="PY16" s="157"/>
      <c r="PZ16" s="157"/>
      <c r="QA16" s="157"/>
      <c r="QB16" s="157"/>
      <c r="QC16" s="157"/>
      <c r="QD16" s="157"/>
      <c r="QE16" s="157"/>
      <c r="QF16" s="157"/>
      <c r="QG16" s="157"/>
      <c r="QH16" s="157"/>
      <c r="QI16" s="157"/>
      <c r="QJ16" s="157"/>
      <c r="QK16" s="157"/>
      <c r="QL16" s="157"/>
      <c r="QM16" s="157"/>
      <c r="QN16" s="157"/>
      <c r="QO16" s="157"/>
      <c r="QP16" s="157"/>
      <c r="QQ16" s="157"/>
      <c r="QR16" s="157"/>
      <c r="QS16" s="157"/>
      <c r="QT16" s="157"/>
      <c r="QU16" s="157"/>
      <c r="QV16" s="157"/>
      <c r="QW16" s="157"/>
      <c r="QX16" s="157"/>
      <c r="QY16" s="157"/>
      <c r="QZ16" s="157"/>
      <c r="RA16" s="157"/>
      <c r="RB16" s="157"/>
      <c r="RC16" s="157"/>
      <c r="RD16" s="157"/>
      <c r="RE16" s="157"/>
      <c r="RF16" s="157"/>
      <c r="RG16" s="157"/>
      <c r="RH16" s="157"/>
      <c r="RI16" s="157"/>
      <c r="RJ16" s="157"/>
      <c r="RK16" s="157"/>
      <c r="RL16" s="157"/>
      <c r="RM16" s="157"/>
      <c r="RN16" s="157"/>
      <c r="RO16" s="157"/>
      <c r="RP16" s="157"/>
      <c r="RQ16" s="157"/>
      <c r="RR16" s="157"/>
      <c r="RS16" s="157"/>
      <c r="RT16" s="157"/>
      <c r="RU16" s="157"/>
      <c r="RV16" s="157"/>
      <c r="RW16" s="157"/>
      <c r="RX16" s="157"/>
      <c r="RY16" s="157"/>
      <c r="RZ16" s="157"/>
      <c r="SA16" s="157"/>
      <c r="SB16" s="157"/>
      <c r="SC16" s="157"/>
      <c r="SD16" s="157"/>
      <c r="SE16" s="157"/>
      <c r="SF16" s="157"/>
      <c r="SG16" s="157"/>
      <c r="SH16" s="157"/>
      <c r="SI16" s="157"/>
      <c r="SJ16" s="157"/>
      <c r="SK16" s="157"/>
      <c r="SL16" s="157"/>
      <c r="SM16" s="157"/>
      <c r="SN16" s="157"/>
      <c r="SO16" s="157"/>
      <c r="SP16" s="157"/>
      <c r="SQ16" s="157"/>
      <c r="SR16" s="157"/>
      <c r="SS16" s="157"/>
      <c r="ST16" s="157"/>
      <c r="SU16" s="157"/>
      <c r="SV16" s="157"/>
      <c r="SW16" s="157"/>
      <c r="SX16" s="157"/>
      <c r="SY16" s="157"/>
      <c r="SZ16" s="157"/>
      <c r="TA16" s="157"/>
      <c r="TB16" s="157"/>
      <c r="TC16" s="157"/>
      <c r="TD16" s="157"/>
      <c r="TE16" s="157"/>
      <c r="TF16" s="157"/>
      <c r="TG16" s="157"/>
      <c r="TH16" s="157"/>
      <c r="TI16" s="157"/>
      <c r="TJ16" s="157"/>
      <c r="TK16" s="157"/>
      <c r="TL16" s="157"/>
      <c r="TM16" s="157"/>
      <c r="TN16" s="157"/>
      <c r="TO16" s="157"/>
      <c r="TP16" s="157"/>
      <c r="TQ16" s="157"/>
      <c r="TR16" s="157"/>
      <c r="TS16" s="157"/>
      <c r="TT16" s="157"/>
      <c r="TU16" s="157"/>
      <c r="TV16" s="157"/>
      <c r="TW16" s="157"/>
      <c r="TX16" s="157"/>
      <c r="TY16" s="157"/>
      <c r="TZ16" s="157"/>
      <c r="UA16" s="157"/>
      <c r="UB16" s="157"/>
      <c r="UC16" s="157"/>
      <c r="UD16" s="157"/>
      <c r="UE16" s="157"/>
      <c r="UF16" s="157"/>
      <c r="UG16" s="157"/>
      <c r="UH16" s="157"/>
      <c r="UI16" s="157"/>
      <c r="UJ16" s="157"/>
      <c r="UK16" s="157"/>
      <c r="UL16" s="157"/>
      <c r="UM16" s="157"/>
      <c r="UN16" s="157"/>
      <c r="UO16" s="157"/>
      <c r="UP16" s="157"/>
      <c r="UQ16" s="157"/>
      <c r="UR16" s="157"/>
      <c r="US16" s="157"/>
      <c r="UT16" s="157"/>
      <c r="UU16" s="157"/>
      <c r="UV16" s="157"/>
      <c r="UW16" s="157"/>
      <c r="UX16" s="157"/>
      <c r="UY16" s="157"/>
      <c r="UZ16" s="157"/>
      <c r="VA16" s="157"/>
      <c r="VB16" s="157"/>
      <c r="VC16" s="157"/>
      <c r="VD16" s="157"/>
      <c r="VE16" s="157"/>
      <c r="VF16" s="157"/>
      <c r="VG16" s="157"/>
      <c r="VH16" s="157"/>
      <c r="VI16" s="157"/>
      <c r="VJ16" s="157"/>
      <c r="VK16" s="157"/>
      <c r="VL16" s="157"/>
      <c r="VM16" s="157"/>
      <c r="VN16" s="157"/>
      <c r="VO16" s="157"/>
      <c r="VP16" s="157"/>
      <c r="VQ16" s="157"/>
      <c r="VR16" s="157"/>
      <c r="VS16" s="157"/>
      <c r="VT16" s="157"/>
      <c r="VU16" s="157"/>
      <c r="VV16" s="157"/>
      <c r="VW16" s="157"/>
      <c r="VX16" s="157"/>
      <c r="VY16" s="157"/>
      <c r="VZ16" s="157"/>
      <c r="WA16" s="157"/>
      <c r="WB16" s="157"/>
      <c r="WC16" s="157"/>
      <c r="WD16" s="157"/>
      <c r="WE16" s="157"/>
      <c r="WF16" s="157"/>
      <c r="WG16" s="157"/>
      <c r="WH16" s="157"/>
      <c r="WI16" s="157"/>
      <c r="WJ16" s="157"/>
      <c r="WK16" s="157"/>
      <c r="WL16" s="157"/>
      <c r="WM16" s="157"/>
      <c r="WN16" s="157"/>
      <c r="WO16" s="157"/>
      <c r="WP16" s="157"/>
      <c r="WQ16" s="157"/>
      <c r="WR16" s="157"/>
      <c r="WS16" s="157"/>
      <c r="WT16" s="157"/>
      <c r="WU16" s="157"/>
      <c r="WV16" s="157"/>
      <c r="WW16" s="157"/>
      <c r="WX16" s="157"/>
      <c r="WY16" s="157"/>
      <c r="WZ16" s="157"/>
      <c r="XA16" s="157"/>
      <c r="XB16" s="157"/>
      <c r="XC16" s="157"/>
      <c r="XD16" s="157"/>
      <c r="XE16" s="157"/>
      <c r="XF16" s="157"/>
      <c r="XG16" s="157"/>
      <c r="XH16" s="157"/>
      <c r="XI16" s="157"/>
      <c r="XJ16" s="157"/>
      <c r="XK16" s="157"/>
      <c r="XL16" s="157"/>
      <c r="XM16" s="157"/>
      <c r="XN16" s="157"/>
      <c r="XO16" s="157"/>
      <c r="XP16" s="157"/>
      <c r="XQ16" s="157"/>
      <c r="XR16" s="157"/>
      <c r="XS16" s="157"/>
      <c r="XT16" s="157"/>
      <c r="XU16" s="157"/>
      <c r="XV16" s="157"/>
      <c r="XW16" s="157"/>
      <c r="XX16" s="157"/>
      <c r="XY16" s="157"/>
      <c r="XZ16" s="157"/>
      <c r="YA16" s="157"/>
      <c r="YB16" s="157"/>
      <c r="YC16" s="157"/>
      <c r="YD16" s="157"/>
      <c r="YE16" s="157"/>
      <c r="YF16" s="157"/>
      <c r="YG16" s="157"/>
      <c r="YH16" s="157"/>
      <c r="YI16" s="157"/>
      <c r="YJ16" s="157"/>
      <c r="YK16" s="157"/>
      <c r="YL16" s="157"/>
      <c r="YM16" s="157"/>
      <c r="YN16" s="157"/>
      <c r="YO16" s="157"/>
      <c r="YP16" s="157"/>
      <c r="YQ16" s="157"/>
      <c r="YR16" s="157"/>
      <c r="YS16" s="157"/>
      <c r="YT16" s="157"/>
      <c r="YU16" s="157"/>
      <c r="YV16" s="157"/>
      <c r="YW16" s="157"/>
      <c r="YX16" s="157"/>
      <c r="YY16" s="157"/>
      <c r="YZ16" s="157"/>
      <c r="ZA16" s="157"/>
      <c r="ZB16" s="157"/>
      <c r="ZC16" s="157"/>
      <c r="ZD16" s="157"/>
      <c r="ZE16" s="157"/>
      <c r="ZF16" s="157"/>
      <c r="ZG16" s="157"/>
      <c r="ZH16" s="157"/>
      <c r="ZI16" s="157"/>
      <c r="ZJ16" s="157"/>
      <c r="ZK16" s="157"/>
      <c r="ZL16" s="157"/>
      <c r="ZM16" s="157"/>
      <c r="ZN16" s="157"/>
      <c r="ZO16" s="157"/>
      <c r="ZP16" s="157"/>
      <c r="ZQ16" s="157"/>
      <c r="ZR16" s="157"/>
      <c r="ZS16" s="157"/>
      <c r="ZT16" s="157"/>
      <c r="ZU16" s="157"/>
      <c r="ZV16" s="157"/>
      <c r="ZW16" s="157"/>
      <c r="ZX16" s="157"/>
      <c r="ZY16" s="157"/>
      <c r="ZZ16" s="157"/>
      <c r="AAA16" s="157"/>
      <c r="AAB16" s="157"/>
      <c r="AAC16" s="157"/>
      <c r="AAD16" s="157"/>
      <c r="AAE16" s="157"/>
      <c r="AAF16" s="157"/>
      <c r="AAG16" s="157"/>
      <c r="AAH16" s="157"/>
      <c r="AAI16" s="157"/>
      <c r="AAJ16" s="157"/>
      <c r="AAK16" s="157"/>
      <c r="AAL16" s="157"/>
      <c r="AAM16" s="157"/>
      <c r="AAN16" s="157"/>
      <c r="AAO16" s="157"/>
      <c r="AAP16" s="157"/>
      <c r="AAQ16" s="157"/>
      <c r="AAR16" s="157"/>
      <c r="AAS16" s="157"/>
      <c r="AAT16" s="157"/>
      <c r="AAU16" s="157"/>
      <c r="AAV16" s="157"/>
      <c r="AAW16" s="157"/>
      <c r="AAX16" s="157"/>
      <c r="AAY16" s="157"/>
      <c r="AAZ16" s="157"/>
      <c r="ABA16" s="157"/>
      <c r="ABB16" s="157"/>
      <c r="ABC16" s="157"/>
      <c r="ABD16" s="157"/>
      <c r="ABE16" s="157"/>
      <c r="ABF16" s="157"/>
      <c r="ABG16" s="157"/>
      <c r="ABH16" s="157"/>
      <c r="ABI16" s="157"/>
      <c r="ABJ16" s="157"/>
      <c r="ABK16" s="157"/>
      <c r="ABL16" s="157"/>
      <c r="ABM16" s="157"/>
      <c r="ABN16" s="157"/>
      <c r="ABO16" s="157"/>
      <c r="ABP16" s="157"/>
      <c r="ABQ16" s="157"/>
      <c r="ABR16" s="157"/>
      <c r="ABS16" s="157"/>
      <c r="ABT16" s="157"/>
      <c r="ABU16" s="157"/>
      <c r="ABV16" s="157"/>
      <c r="ABW16" s="157"/>
      <c r="ABX16" s="157"/>
      <c r="ABY16" s="157"/>
      <c r="ABZ16" s="157"/>
      <c r="ACA16" s="157"/>
      <c r="ACB16" s="157"/>
      <c r="ACC16" s="157"/>
      <c r="ACD16" s="157"/>
      <c r="ACE16" s="157"/>
      <c r="ACF16" s="157"/>
      <c r="ACG16" s="157"/>
      <c r="ACH16" s="157"/>
      <c r="ACI16" s="157"/>
      <c r="ACJ16" s="157"/>
      <c r="ACK16" s="157"/>
      <c r="ACL16" s="157"/>
      <c r="ACM16" s="157"/>
      <c r="ACN16" s="157"/>
      <c r="ACO16" s="157"/>
      <c r="ACP16" s="157"/>
      <c r="ACQ16" s="157"/>
      <c r="ACR16" s="157"/>
      <c r="ACS16" s="157"/>
      <c r="ACT16" s="157"/>
      <c r="ACU16" s="157"/>
      <c r="ACV16" s="157"/>
      <c r="ACW16" s="157"/>
      <c r="ACX16" s="157"/>
      <c r="ACY16" s="157"/>
      <c r="ACZ16" s="157"/>
      <c r="ADA16" s="157"/>
      <c r="ADB16" s="157"/>
    </row>
    <row r="17" spans="1:782" s="158" customFormat="1" ht="196" customHeight="1" thickBot="1" x14ac:dyDescent="0.6">
      <c r="A17" s="284" t="s">
        <v>281</v>
      </c>
      <c r="B17" s="185" t="s">
        <v>282</v>
      </c>
      <c r="C17" s="282" t="s">
        <v>283</v>
      </c>
      <c r="D17" s="285" t="s">
        <v>164</v>
      </c>
      <c r="E17" s="286"/>
      <c r="F17" s="170"/>
      <c r="G17" s="238" t="s">
        <v>284</v>
      </c>
      <c r="H17" s="677" t="s">
        <v>285</v>
      </c>
      <c r="I17" s="181"/>
      <c r="J17" s="279" t="s">
        <v>286</v>
      </c>
      <c r="K17" s="351"/>
      <c r="L17" s="233"/>
      <c r="M17" s="614"/>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57"/>
      <c r="DW17" s="157"/>
      <c r="DX17" s="157"/>
      <c r="DY17" s="157"/>
      <c r="DZ17" s="157"/>
      <c r="EA17" s="157"/>
      <c r="EB17" s="157"/>
      <c r="EC17" s="157"/>
      <c r="ED17" s="157"/>
      <c r="EE17" s="157"/>
      <c r="EF17" s="157"/>
      <c r="EG17" s="157"/>
      <c r="EH17" s="157"/>
      <c r="EI17" s="157"/>
      <c r="EJ17" s="157"/>
      <c r="EK17" s="157"/>
      <c r="EL17" s="157"/>
      <c r="EM17" s="157"/>
      <c r="EN17" s="157"/>
      <c r="EO17" s="157"/>
      <c r="EP17" s="157"/>
      <c r="EQ17" s="157"/>
      <c r="ER17" s="157"/>
      <c r="ES17" s="157"/>
      <c r="ET17" s="157"/>
      <c r="EU17" s="157"/>
      <c r="EV17" s="157"/>
      <c r="EW17" s="157"/>
      <c r="EX17" s="157"/>
      <c r="EY17" s="157"/>
      <c r="EZ17" s="157"/>
      <c r="FA17" s="157"/>
      <c r="FB17" s="157"/>
      <c r="FC17" s="157"/>
      <c r="FD17" s="157"/>
      <c r="FE17" s="157"/>
      <c r="FF17" s="157"/>
      <c r="FG17" s="157"/>
      <c r="FH17" s="157"/>
      <c r="FI17" s="157"/>
      <c r="FJ17" s="157"/>
      <c r="FK17" s="157"/>
      <c r="FL17" s="157"/>
      <c r="FM17" s="157"/>
      <c r="FN17" s="157"/>
      <c r="FO17" s="157"/>
      <c r="FP17" s="157"/>
      <c r="FQ17" s="157"/>
      <c r="FR17" s="157"/>
      <c r="FS17" s="157"/>
      <c r="FT17" s="157"/>
      <c r="FU17" s="157"/>
      <c r="FV17" s="157"/>
      <c r="FW17" s="157"/>
      <c r="FX17" s="157"/>
      <c r="FY17" s="157"/>
      <c r="FZ17" s="157"/>
      <c r="GA17" s="157"/>
      <c r="GB17" s="157"/>
      <c r="GC17" s="157"/>
      <c r="GD17" s="157"/>
      <c r="GE17" s="157"/>
      <c r="GF17" s="157"/>
      <c r="GG17" s="157"/>
      <c r="GH17" s="157"/>
      <c r="GI17" s="157"/>
      <c r="GJ17" s="157"/>
      <c r="GK17" s="157"/>
      <c r="GL17" s="157"/>
      <c r="GM17" s="157"/>
      <c r="GN17" s="157"/>
      <c r="GO17" s="157"/>
      <c r="GP17" s="157"/>
      <c r="GQ17" s="157"/>
      <c r="GR17" s="157"/>
      <c r="GS17" s="157"/>
      <c r="GT17" s="157"/>
      <c r="GU17" s="157"/>
      <c r="GV17" s="157"/>
      <c r="GW17" s="157"/>
      <c r="GX17" s="157"/>
      <c r="GY17" s="157"/>
      <c r="GZ17" s="157"/>
      <c r="HA17" s="157"/>
      <c r="HB17" s="157"/>
      <c r="HC17" s="157"/>
      <c r="HD17" s="157"/>
      <c r="HE17" s="157"/>
      <c r="HF17" s="157"/>
      <c r="HG17" s="157"/>
      <c r="HH17" s="157"/>
      <c r="HI17" s="157"/>
      <c r="HJ17" s="157"/>
      <c r="HK17" s="157"/>
      <c r="HL17" s="157"/>
      <c r="HM17" s="157"/>
      <c r="HN17" s="157"/>
      <c r="HO17" s="157"/>
      <c r="HP17" s="157"/>
      <c r="HQ17" s="157"/>
      <c r="HR17" s="157"/>
      <c r="HS17" s="157"/>
      <c r="HT17" s="157"/>
      <c r="HU17" s="157"/>
      <c r="HV17" s="157"/>
      <c r="HW17" s="157"/>
      <c r="HX17" s="157"/>
      <c r="HY17" s="157"/>
      <c r="HZ17" s="157"/>
      <c r="IA17" s="157"/>
      <c r="IB17" s="157"/>
      <c r="IC17" s="157"/>
      <c r="ID17" s="157"/>
      <c r="IE17" s="157"/>
      <c r="IF17" s="157"/>
      <c r="IG17" s="157"/>
      <c r="IH17" s="157"/>
      <c r="II17" s="157"/>
      <c r="IJ17" s="157"/>
      <c r="IK17" s="157"/>
      <c r="IL17" s="157"/>
      <c r="IM17" s="157"/>
      <c r="IN17" s="157"/>
      <c r="IO17" s="157"/>
      <c r="IP17" s="157"/>
      <c r="IQ17" s="157"/>
      <c r="IR17" s="157"/>
      <c r="IS17" s="157"/>
      <c r="IT17" s="157"/>
      <c r="IU17" s="157"/>
      <c r="IV17" s="157"/>
      <c r="IW17" s="157"/>
      <c r="IX17" s="157"/>
      <c r="IY17" s="157"/>
      <c r="IZ17" s="157"/>
      <c r="JA17" s="157"/>
      <c r="JB17" s="157"/>
      <c r="JC17" s="157"/>
      <c r="JD17" s="157"/>
      <c r="JE17" s="157"/>
      <c r="JF17" s="157"/>
      <c r="JG17" s="157"/>
      <c r="JH17" s="157"/>
      <c r="JI17" s="157"/>
      <c r="JJ17" s="157"/>
      <c r="JK17" s="157"/>
      <c r="JL17" s="157"/>
      <c r="JM17" s="157"/>
      <c r="JN17" s="157"/>
      <c r="JO17" s="157"/>
      <c r="JP17" s="157"/>
      <c r="JQ17" s="157"/>
      <c r="JR17" s="157"/>
      <c r="JS17" s="157"/>
      <c r="JT17" s="157"/>
      <c r="JU17" s="157"/>
      <c r="JV17" s="157"/>
      <c r="JW17" s="157"/>
      <c r="JX17" s="157"/>
      <c r="JY17" s="157"/>
      <c r="JZ17" s="157"/>
      <c r="KA17" s="157"/>
      <c r="KB17" s="157"/>
      <c r="KC17" s="157"/>
      <c r="KD17" s="157"/>
      <c r="KE17" s="157"/>
      <c r="KF17" s="157"/>
      <c r="KG17" s="157"/>
      <c r="KH17" s="157"/>
      <c r="KI17" s="157"/>
      <c r="KJ17" s="157"/>
      <c r="KK17" s="157"/>
      <c r="KL17" s="157"/>
      <c r="KM17" s="157"/>
      <c r="KN17" s="157"/>
      <c r="KO17" s="157"/>
      <c r="KP17" s="157"/>
      <c r="KQ17" s="157"/>
      <c r="KR17" s="157"/>
      <c r="KS17" s="157"/>
      <c r="KT17" s="157"/>
      <c r="KU17" s="157"/>
      <c r="KV17" s="157"/>
      <c r="KW17" s="157"/>
      <c r="KX17" s="157"/>
      <c r="KY17" s="157"/>
      <c r="KZ17" s="157"/>
      <c r="LA17" s="157"/>
      <c r="LB17" s="157"/>
      <c r="LC17" s="157"/>
      <c r="LD17" s="157"/>
      <c r="LE17" s="157"/>
      <c r="LF17" s="157"/>
      <c r="LG17" s="157"/>
      <c r="LH17" s="157"/>
      <c r="LI17" s="157"/>
      <c r="LJ17" s="157"/>
      <c r="LK17" s="157"/>
      <c r="LL17" s="157"/>
      <c r="LM17" s="157"/>
      <c r="LN17" s="157"/>
      <c r="LO17" s="157"/>
      <c r="LP17" s="157"/>
      <c r="LQ17" s="157"/>
      <c r="LR17" s="157"/>
      <c r="LS17" s="157"/>
      <c r="LT17" s="157"/>
      <c r="LU17" s="157"/>
      <c r="LV17" s="157"/>
      <c r="LW17" s="157"/>
      <c r="LX17" s="157"/>
      <c r="LY17" s="157"/>
      <c r="LZ17" s="157"/>
      <c r="MA17" s="157"/>
      <c r="MB17" s="157"/>
      <c r="MC17" s="157"/>
      <c r="MD17" s="157"/>
      <c r="ME17" s="157"/>
      <c r="MF17" s="157"/>
      <c r="MG17" s="157"/>
      <c r="MH17" s="157"/>
      <c r="MI17" s="157"/>
      <c r="MJ17" s="157"/>
      <c r="MK17" s="157"/>
      <c r="ML17" s="157"/>
      <c r="MM17" s="157"/>
      <c r="MN17" s="157"/>
      <c r="MO17" s="157"/>
      <c r="MP17" s="157"/>
      <c r="MQ17" s="157"/>
      <c r="MR17" s="157"/>
      <c r="MS17" s="157"/>
      <c r="MT17" s="157"/>
      <c r="MU17" s="157"/>
      <c r="MV17" s="157"/>
      <c r="MW17" s="157"/>
      <c r="MX17" s="157"/>
      <c r="MY17" s="157"/>
      <c r="MZ17" s="157"/>
      <c r="NA17" s="157"/>
      <c r="NB17" s="157"/>
      <c r="NC17" s="157"/>
      <c r="ND17" s="157"/>
      <c r="NE17" s="157"/>
      <c r="NF17" s="157"/>
      <c r="NG17" s="157"/>
      <c r="NH17" s="157"/>
      <c r="NI17" s="157"/>
      <c r="NJ17" s="157"/>
      <c r="NK17" s="157"/>
      <c r="NL17" s="157"/>
      <c r="NM17" s="157"/>
      <c r="NN17" s="157"/>
      <c r="NO17" s="157"/>
      <c r="NP17" s="157"/>
      <c r="NQ17" s="157"/>
      <c r="NR17" s="157"/>
      <c r="NS17" s="157"/>
      <c r="NT17" s="157"/>
      <c r="NU17" s="157"/>
      <c r="NV17" s="157"/>
      <c r="NW17" s="157"/>
      <c r="NX17" s="157"/>
      <c r="NY17" s="157"/>
      <c r="NZ17" s="157"/>
      <c r="OA17" s="157"/>
      <c r="OB17" s="157"/>
      <c r="OC17" s="157"/>
      <c r="OD17" s="157"/>
      <c r="OE17" s="157"/>
      <c r="OF17" s="157"/>
      <c r="OG17" s="157"/>
      <c r="OH17" s="157"/>
      <c r="OI17" s="157"/>
      <c r="OJ17" s="157"/>
      <c r="OK17" s="157"/>
      <c r="OL17" s="157"/>
      <c r="OM17" s="157"/>
      <c r="ON17" s="157"/>
      <c r="OO17" s="157"/>
      <c r="OP17" s="157"/>
      <c r="OQ17" s="157"/>
      <c r="OR17" s="157"/>
      <c r="OS17" s="157"/>
      <c r="OT17" s="157"/>
      <c r="OU17" s="157"/>
      <c r="OV17" s="157"/>
      <c r="OW17" s="157"/>
      <c r="OX17" s="157"/>
      <c r="OY17" s="157"/>
      <c r="OZ17" s="157"/>
      <c r="PA17" s="157"/>
      <c r="PB17" s="157"/>
      <c r="PC17" s="157"/>
      <c r="PD17" s="157"/>
      <c r="PE17" s="157"/>
      <c r="PF17" s="157"/>
      <c r="PG17" s="157"/>
      <c r="PH17" s="157"/>
      <c r="PI17" s="157"/>
      <c r="PJ17" s="157"/>
      <c r="PK17" s="157"/>
      <c r="PL17" s="157"/>
      <c r="PM17" s="157"/>
      <c r="PN17" s="157"/>
      <c r="PO17" s="157"/>
      <c r="PP17" s="157"/>
      <c r="PQ17" s="157"/>
      <c r="PR17" s="157"/>
      <c r="PS17" s="157"/>
      <c r="PT17" s="157"/>
      <c r="PU17" s="157"/>
      <c r="PV17" s="157"/>
      <c r="PW17" s="157"/>
      <c r="PX17" s="157"/>
      <c r="PY17" s="157"/>
      <c r="PZ17" s="157"/>
      <c r="QA17" s="157"/>
      <c r="QB17" s="157"/>
      <c r="QC17" s="157"/>
      <c r="QD17" s="157"/>
      <c r="QE17" s="157"/>
      <c r="QF17" s="157"/>
      <c r="QG17" s="157"/>
      <c r="QH17" s="157"/>
      <c r="QI17" s="157"/>
      <c r="QJ17" s="157"/>
      <c r="QK17" s="157"/>
      <c r="QL17" s="157"/>
      <c r="QM17" s="157"/>
      <c r="QN17" s="157"/>
      <c r="QO17" s="157"/>
      <c r="QP17" s="157"/>
      <c r="QQ17" s="157"/>
      <c r="QR17" s="157"/>
      <c r="QS17" s="157"/>
      <c r="QT17" s="157"/>
      <c r="QU17" s="157"/>
      <c r="QV17" s="157"/>
      <c r="QW17" s="157"/>
      <c r="QX17" s="157"/>
      <c r="QY17" s="157"/>
      <c r="QZ17" s="157"/>
      <c r="RA17" s="157"/>
      <c r="RB17" s="157"/>
      <c r="RC17" s="157"/>
      <c r="RD17" s="157"/>
      <c r="RE17" s="157"/>
      <c r="RF17" s="157"/>
      <c r="RG17" s="157"/>
      <c r="RH17" s="157"/>
      <c r="RI17" s="157"/>
      <c r="RJ17" s="157"/>
      <c r="RK17" s="157"/>
      <c r="RL17" s="157"/>
      <c r="RM17" s="157"/>
      <c r="RN17" s="157"/>
      <c r="RO17" s="157"/>
      <c r="RP17" s="157"/>
      <c r="RQ17" s="157"/>
      <c r="RR17" s="157"/>
      <c r="RS17" s="157"/>
      <c r="RT17" s="157"/>
      <c r="RU17" s="157"/>
      <c r="RV17" s="157"/>
      <c r="RW17" s="157"/>
      <c r="RX17" s="157"/>
      <c r="RY17" s="157"/>
      <c r="RZ17" s="157"/>
      <c r="SA17" s="157"/>
      <c r="SB17" s="157"/>
      <c r="SC17" s="157"/>
      <c r="SD17" s="157"/>
      <c r="SE17" s="157"/>
      <c r="SF17" s="157"/>
      <c r="SG17" s="157"/>
      <c r="SH17" s="157"/>
      <c r="SI17" s="157"/>
      <c r="SJ17" s="157"/>
      <c r="SK17" s="157"/>
      <c r="SL17" s="157"/>
      <c r="SM17" s="157"/>
      <c r="SN17" s="157"/>
      <c r="SO17" s="157"/>
      <c r="SP17" s="157"/>
      <c r="SQ17" s="157"/>
      <c r="SR17" s="157"/>
      <c r="SS17" s="157"/>
      <c r="ST17" s="157"/>
      <c r="SU17" s="157"/>
      <c r="SV17" s="157"/>
      <c r="SW17" s="157"/>
      <c r="SX17" s="157"/>
      <c r="SY17" s="157"/>
      <c r="SZ17" s="157"/>
      <c r="TA17" s="157"/>
      <c r="TB17" s="157"/>
      <c r="TC17" s="157"/>
      <c r="TD17" s="157"/>
      <c r="TE17" s="157"/>
      <c r="TF17" s="157"/>
      <c r="TG17" s="157"/>
      <c r="TH17" s="157"/>
      <c r="TI17" s="157"/>
      <c r="TJ17" s="157"/>
      <c r="TK17" s="157"/>
      <c r="TL17" s="157"/>
      <c r="TM17" s="157"/>
      <c r="TN17" s="157"/>
      <c r="TO17" s="157"/>
      <c r="TP17" s="157"/>
      <c r="TQ17" s="157"/>
      <c r="TR17" s="157"/>
      <c r="TS17" s="157"/>
      <c r="TT17" s="157"/>
      <c r="TU17" s="157"/>
      <c r="TV17" s="157"/>
      <c r="TW17" s="157"/>
      <c r="TX17" s="157"/>
      <c r="TY17" s="157"/>
      <c r="TZ17" s="157"/>
      <c r="UA17" s="157"/>
      <c r="UB17" s="157"/>
      <c r="UC17" s="157"/>
      <c r="UD17" s="157"/>
      <c r="UE17" s="157"/>
      <c r="UF17" s="157"/>
      <c r="UG17" s="157"/>
      <c r="UH17" s="157"/>
      <c r="UI17" s="157"/>
      <c r="UJ17" s="157"/>
      <c r="UK17" s="157"/>
      <c r="UL17" s="157"/>
      <c r="UM17" s="157"/>
      <c r="UN17" s="157"/>
      <c r="UO17" s="157"/>
      <c r="UP17" s="157"/>
      <c r="UQ17" s="157"/>
      <c r="UR17" s="157"/>
      <c r="US17" s="157"/>
      <c r="UT17" s="157"/>
      <c r="UU17" s="157"/>
      <c r="UV17" s="157"/>
      <c r="UW17" s="157"/>
      <c r="UX17" s="157"/>
      <c r="UY17" s="157"/>
      <c r="UZ17" s="157"/>
      <c r="VA17" s="157"/>
      <c r="VB17" s="157"/>
      <c r="VC17" s="157"/>
      <c r="VD17" s="157"/>
      <c r="VE17" s="157"/>
      <c r="VF17" s="157"/>
      <c r="VG17" s="157"/>
      <c r="VH17" s="157"/>
      <c r="VI17" s="157"/>
      <c r="VJ17" s="157"/>
      <c r="VK17" s="157"/>
      <c r="VL17" s="157"/>
      <c r="VM17" s="157"/>
      <c r="VN17" s="157"/>
      <c r="VO17" s="157"/>
      <c r="VP17" s="157"/>
      <c r="VQ17" s="157"/>
      <c r="VR17" s="157"/>
      <c r="VS17" s="157"/>
      <c r="VT17" s="157"/>
      <c r="VU17" s="157"/>
      <c r="VV17" s="157"/>
      <c r="VW17" s="157"/>
      <c r="VX17" s="157"/>
      <c r="VY17" s="157"/>
      <c r="VZ17" s="157"/>
      <c r="WA17" s="157"/>
      <c r="WB17" s="157"/>
      <c r="WC17" s="157"/>
      <c r="WD17" s="157"/>
      <c r="WE17" s="157"/>
      <c r="WF17" s="157"/>
      <c r="WG17" s="157"/>
      <c r="WH17" s="157"/>
      <c r="WI17" s="157"/>
      <c r="WJ17" s="157"/>
      <c r="WK17" s="157"/>
      <c r="WL17" s="157"/>
      <c r="WM17" s="157"/>
      <c r="WN17" s="157"/>
      <c r="WO17" s="157"/>
      <c r="WP17" s="157"/>
      <c r="WQ17" s="157"/>
      <c r="WR17" s="157"/>
      <c r="WS17" s="157"/>
      <c r="WT17" s="157"/>
      <c r="WU17" s="157"/>
      <c r="WV17" s="157"/>
      <c r="WW17" s="157"/>
      <c r="WX17" s="157"/>
      <c r="WY17" s="157"/>
      <c r="WZ17" s="157"/>
      <c r="XA17" s="157"/>
      <c r="XB17" s="157"/>
      <c r="XC17" s="157"/>
      <c r="XD17" s="157"/>
      <c r="XE17" s="157"/>
      <c r="XF17" s="157"/>
      <c r="XG17" s="157"/>
      <c r="XH17" s="157"/>
      <c r="XI17" s="157"/>
      <c r="XJ17" s="157"/>
      <c r="XK17" s="157"/>
      <c r="XL17" s="157"/>
      <c r="XM17" s="157"/>
      <c r="XN17" s="157"/>
      <c r="XO17" s="157"/>
      <c r="XP17" s="157"/>
      <c r="XQ17" s="157"/>
      <c r="XR17" s="157"/>
      <c r="XS17" s="157"/>
      <c r="XT17" s="157"/>
      <c r="XU17" s="157"/>
      <c r="XV17" s="157"/>
      <c r="XW17" s="157"/>
      <c r="XX17" s="157"/>
      <c r="XY17" s="157"/>
      <c r="XZ17" s="157"/>
      <c r="YA17" s="157"/>
      <c r="YB17" s="157"/>
      <c r="YC17" s="157"/>
      <c r="YD17" s="157"/>
      <c r="YE17" s="157"/>
      <c r="YF17" s="157"/>
      <c r="YG17" s="157"/>
      <c r="YH17" s="157"/>
      <c r="YI17" s="157"/>
      <c r="YJ17" s="157"/>
      <c r="YK17" s="157"/>
      <c r="YL17" s="157"/>
      <c r="YM17" s="157"/>
      <c r="YN17" s="157"/>
      <c r="YO17" s="157"/>
      <c r="YP17" s="157"/>
      <c r="YQ17" s="157"/>
      <c r="YR17" s="157"/>
      <c r="YS17" s="157"/>
      <c r="YT17" s="157"/>
      <c r="YU17" s="157"/>
      <c r="YV17" s="157"/>
      <c r="YW17" s="157"/>
      <c r="YX17" s="157"/>
      <c r="YY17" s="157"/>
      <c r="YZ17" s="157"/>
      <c r="ZA17" s="157"/>
      <c r="ZB17" s="157"/>
      <c r="ZC17" s="157"/>
      <c r="ZD17" s="157"/>
      <c r="ZE17" s="157"/>
      <c r="ZF17" s="157"/>
      <c r="ZG17" s="157"/>
      <c r="ZH17" s="157"/>
      <c r="ZI17" s="157"/>
      <c r="ZJ17" s="157"/>
      <c r="ZK17" s="157"/>
      <c r="ZL17" s="157"/>
      <c r="ZM17" s="157"/>
      <c r="ZN17" s="157"/>
      <c r="ZO17" s="157"/>
      <c r="ZP17" s="157"/>
      <c r="ZQ17" s="157"/>
      <c r="ZR17" s="157"/>
      <c r="ZS17" s="157"/>
      <c r="ZT17" s="157"/>
      <c r="ZU17" s="157"/>
      <c r="ZV17" s="157"/>
      <c r="ZW17" s="157"/>
      <c r="ZX17" s="157"/>
      <c r="ZY17" s="157"/>
      <c r="ZZ17" s="157"/>
      <c r="AAA17" s="157"/>
      <c r="AAB17" s="157"/>
      <c r="AAC17" s="157"/>
      <c r="AAD17" s="157"/>
      <c r="AAE17" s="157"/>
      <c r="AAF17" s="157"/>
      <c r="AAG17" s="157"/>
      <c r="AAH17" s="157"/>
      <c r="AAI17" s="157"/>
      <c r="AAJ17" s="157"/>
      <c r="AAK17" s="157"/>
      <c r="AAL17" s="157"/>
      <c r="AAM17" s="157"/>
      <c r="AAN17" s="157"/>
      <c r="AAO17" s="157"/>
      <c r="AAP17" s="157"/>
      <c r="AAQ17" s="157"/>
      <c r="AAR17" s="157"/>
      <c r="AAS17" s="157"/>
      <c r="AAT17" s="157"/>
      <c r="AAU17" s="157"/>
      <c r="AAV17" s="157"/>
      <c r="AAW17" s="157"/>
      <c r="AAX17" s="157"/>
      <c r="AAY17" s="157"/>
      <c r="AAZ17" s="157"/>
      <c r="ABA17" s="157"/>
      <c r="ABB17" s="157"/>
      <c r="ABC17" s="157"/>
      <c r="ABD17" s="157"/>
      <c r="ABE17" s="157"/>
      <c r="ABF17" s="157"/>
      <c r="ABG17" s="157"/>
      <c r="ABH17" s="157"/>
      <c r="ABI17" s="157"/>
      <c r="ABJ17" s="157"/>
      <c r="ABK17" s="157"/>
      <c r="ABL17" s="157"/>
      <c r="ABM17" s="157"/>
      <c r="ABN17" s="157"/>
      <c r="ABO17" s="157"/>
      <c r="ABP17" s="157"/>
      <c r="ABQ17" s="157"/>
      <c r="ABR17" s="157"/>
      <c r="ABS17" s="157"/>
      <c r="ABT17" s="157"/>
      <c r="ABU17" s="157"/>
      <c r="ABV17" s="157"/>
      <c r="ABW17" s="157"/>
      <c r="ABX17" s="157"/>
      <c r="ABY17" s="157"/>
      <c r="ABZ17" s="157"/>
      <c r="ACA17" s="157"/>
      <c r="ACB17" s="157"/>
      <c r="ACC17" s="157"/>
      <c r="ACD17" s="157"/>
      <c r="ACE17" s="157"/>
      <c r="ACF17" s="157"/>
      <c r="ACG17" s="157"/>
      <c r="ACH17" s="157"/>
      <c r="ACI17" s="157"/>
      <c r="ACJ17" s="157"/>
      <c r="ACK17" s="157"/>
      <c r="ACL17" s="157"/>
      <c r="ACM17" s="157"/>
      <c r="ACN17" s="157"/>
      <c r="ACO17" s="157"/>
      <c r="ACP17" s="157"/>
      <c r="ACQ17" s="157"/>
      <c r="ACR17" s="157"/>
      <c r="ACS17" s="157"/>
      <c r="ACT17" s="157"/>
      <c r="ACU17" s="157"/>
      <c r="ACV17" s="157"/>
      <c r="ACW17" s="157"/>
      <c r="ACX17" s="157"/>
      <c r="ACY17" s="157"/>
      <c r="ACZ17" s="157"/>
      <c r="ADA17" s="157"/>
      <c r="ADB17" s="157"/>
    </row>
    <row r="18" spans="1:782" s="158" customFormat="1" ht="409.5" customHeight="1" thickBot="1" x14ac:dyDescent="0.6">
      <c r="A18" s="284" t="s">
        <v>287</v>
      </c>
      <c r="B18" s="186" t="s">
        <v>288</v>
      </c>
      <c r="C18" s="134" t="s">
        <v>289</v>
      </c>
      <c r="D18" s="159" t="s">
        <v>164</v>
      </c>
      <c r="E18" s="236"/>
      <c r="F18" s="170"/>
      <c r="G18" s="238" t="s">
        <v>290</v>
      </c>
      <c r="H18" s="677" t="s">
        <v>291</v>
      </c>
      <c r="I18" s="181"/>
      <c r="J18" s="134" t="s">
        <v>292</v>
      </c>
      <c r="K18" s="351"/>
      <c r="L18" s="234"/>
      <c r="M18" s="614"/>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c r="EF18" s="157"/>
      <c r="EG18" s="157"/>
      <c r="EH18" s="157"/>
      <c r="EI18" s="157"/>
      <c r="EJ18" s="157"/>
      <c r="EK18" s="157"/>
      <c r="EL18" s="157"/>
      <c r="EM18" s="157"/>
      <c r="EN18" s="157"/>
      <c r="EO18" s="157"/>
      <c r="EP18" s="157"/>
      <c r="EQ18" s="157"/>
      <c r="ER18" s="157"/>
      <c r="ES18" s="157"/>
      <c r="ET18" s="157"/>
      <c r="EU18" s="157"/>
      <c r="EV18" s="157"/>
      <c r="EW18" s="157"/>
      <c r="EX18" s="157"/>
      <c r="EY18" s="157"/>
      <c r="EZ18" s="157"/>
      <c r="FA18" s="157"/>
      <c r="FB18" s="157"/>
      <c r="FC18" s="157"/>
      <c r="FD18" s="157"/>
      <c r="FE18" s="157"/>
      <c r="FF18" s="157"/>
      <c r="FG18" s="157"/>
      <c r="FH18" s="157"/>
      <c r="FI18" s="157"/>
      <c r="FJ18" s="157"/>
      <c r="FK18" s="157"/>
      <c r="FL18" s="157"/>
      <c r="FM18" s="157"/>
      <c r="FN18" s="157"/>
      <c r="FO18" s="157"/>
      <c r="FP18" s="157"/>
      <c r="FQ18" s="157"/>
      <c r="FR18" s="157"/>
      <c r="FS18" s="157"/>
      <c r="FT18" s="157"/>
      <c r="FU18" s="157"/>
      <c r="FV18" s="157"/>
      <c r="FW18" s="157"/>
      <c r="FX18" s="157"/>
      <c r="FY18" s="157"/>
      <c r="FZ18" s="157"/>
      <c r="GA18" s="157"/>
      <c r="GB18" s="157"/>
      <c r="GC18" s="157"/>
      <c r="GD18" s="157"/>
      <c r="GE18" s="157"/>
      <c r="GF18" s="157"/>
      <c r="GG18" s="157"/>
      <c r="GH18" s="157"/>
      <c r="GI18" s="157"/>
      <c r="GJ18" s="157"/>
      <c r="GK18" s="157"/>
      <c r="GL18" s="157"/>
      <c r="GM18" s="157"/>
      <c r="GN18" s="157"/>
      <c r="GO18" s="157"/>
      <c r="GP18" s="157"/>
      <c r="GQ18" s="157"/>
      <c r="GR18" s="157"/>
      <c r="GS18" s="157"/>
      <c r="GT18" s="157"/>
      <c r="GU18" s="157"/>
      <c r="GV18" s="157"/>
      <c r="GW18" s="157"/>
      <c r="GX18" s="157"/>
      <c r="GY18" s="157"/>
      <c r="GZ18" s="157"/>
      <c r="HA18" s="157"/>
      <c r="HB18" s="157"/>
      <c r="HC18" s="157"/>
      <c r="HD18" s="157"/>
      <c r="HE18" s="157"/>
      <c r="HF18" s="157"/>
      <c r="HG18" s="157"/>
      <c r="HH18" s="157"/>
      <c r="HI18" s="157"/>
      <c r="HJ18" s="157"/>
      <c r="HK18" s="157"/>
      <c r="HL18" s="157"/>
      <c r="HM18" s="157"/>
      <c r="HN18" s="157"/>
      <c r="HO18" s="157"/>
      <c r="HP18" s="157"/>
      <c r="HQ18" s="157"/>
      <c r="HR18" s="157"/>
      <c r="HS18" s="157"/>
      <c r="HT18" s="157"/>
      <c r="HU18" s="157"/>
      <c r="HV18" s="157"/>
      <c r="HW18" s="157"/>
      <c r="HX18" s="157"/>
      <c r="HY18" s="157"/>
      <c r="HZ18" s="157"/>
      <c r="IA18" s="157"/>
      <c r="IB18" s="157"/>
      <c r="IC18" s="157"/>
      <c r="ID18" s="157"/>
      <c r="IE18" s="157"/>
      <c r="IF18" s="157"/>
      <c r="IG18" s="157"/>
      <c r="IH18" s="157"/>
      <c r="II18" s="157"/>
      <c r="IJ18" s="157"/>
      <c r="IK18" s="157"/>
      <c r="IL18" s="157"/>
      <c r="IM18" s="157"/>
      <c r="IN18" s="157"/>
      <c r="IO18" s="157"/>
      <c r="IP18" s="157"/>
      <c r="IQ18" s="157"/>
      <c r="IR18" s="157"/>
      <c r="IS18" s="157"/>
      <c r="IT18" s="157"/>
      <c r="IU18" s="157"/>
      <c r="IV18" s="157"/>
      <c r="IW18" s="157"/>
      <c r="IX18" s="157"/>
      <c r="IY18" s="157"/>
      <c r="IZ18" s="157"/>
      <c r="JA18" s="157"/>
      <c r="JB18" s="157"/>
      <c r="JC18" s="157"/>
      <c r="JD18" s="157"/>
      <c r="JE18" s="157"/>
      <c r="JF18" s="157"/>
      <c r="JG18" s="157"/>
      <c r="JH18" s="157"/>
      <c r="JI18" s="157"/>
      <c r="JJ18" s="157"/>
      <c r="JK18" s="157"/>
      <c r="JL18" s="157"/>
      <c r="JM18" s="157"/>
      <c r="JN18" s="157"/>
      <c r="JO18" s="157"/>
      <c r="JP18" s="157"/>
      <c r="JQ18" s="157"/>
      <c r="JR18" s="157"/>
      <c r="JS18" s="157"/>
      <c r="JT18" s="157"/>
      <c r="JU18" s="157"/>
      <c r="JV18" s="157"/>
      <c r="JW18" s="157"/>
      <c r="JX18" s="157"/>
      <c r="JY18" s="157"/>
      <c r="JZ18" s="157"/>
      <c r="KA18" s="157"/>
      <c r="KB18" s="157"/>
      <c r="KC18" s="157"/>
      <c r="KD18" s="157"/>
      <c r="KE18" s="157"/>
      <c r="KF18" s="157"/>
      <c r="KG18" s="157"/>
      <c r="KH18" s="157"/>
      <c r="KI18" s="157"/>
      <c r="KJ18" s="157"/>
      <c r="KK18" s="157"/>
      <c r="KL18" s="157"/>
      <c r="KM18" s="157"/>
      <c r="KN18" s="157"/>
      <c r="KO18" s="157"/>
      <c r="KP18" s="157"/>
      <c r="KQ18" s="157"/>
      <c r="KR18" s="157"/>
      <c r="KS18" s="157"/>
      <c r="KT18" s="157"/>
      <c r="KU18" s="157"/>
      <c r="KV18" s="157"/>
      <c r="KW18" s="157"/>
      <c r="KX18" s="157"/>
      <c r="KY18" s="157"/>
      <c r="KZ18" s="157"/>
      <c r="LA18" s="157"/>
      <c r="LB18" s="157"/>
      <c r="LC18" s="157"/>
      <c r="LD18" s="157"/>
      <c r="LE18" s="157"/>
      <c r="LF18" s="157"/>
      <c r="LG18" s="157"/>
      <c r="LH18" s="157"/>
      <c r="LI18" s="157"/>
      <c r="LJ18" s="157"/>
      <c r="LK18" s="157"/>
      <c r="LL18" s="157"/>
      <c r="LM18" s="157"/>
      <c r="LN18" s="157"/>
      <c r="LO18" s="157"/>
      <c r="LP18" s="157"/>
      <c r="LQ18" s="157"/>
      <c r="LR18" s="157"/>
      <c r="LS18" s="157"/>
      <c r="LT18" s="157"/>
      <c r="LU18" s="157"/>
      <c r="LV18" s="157"/>
      <c r="LW18" s="157"/>
      <c r="LX18" s="157"/>
      <c r="LY18" s="157"/>
      <c r="LZ18" s="157"/>
      <c r="MA18" s="157"/>
      <c r="MB18" s="157"/>
      <c r="MC18" s="157"/>
      <c r="MD18" s="157"/>
      <c r="ME18" s="157"/>
      <c r="MF18" s="157"/>
      <c r="MG18" s="157"/>
      <c r="MH18" s="157"/>
      <c r="MI18" s="157"/>
      <c r="MJ18" s="157"/>
      <c r="MK18" s="157"/>
      <c r="ML18" s="157"/>
      <c r="MM18" s="157"/>
      <c r="MN18" s="157"/>
      <c r="MO18" s="157"/>
      <c r="MP18" s="157"/>
      <c r="MQ18" s="157"/>
      <c r="MR18" s="157"/>
      <c r="MS18" s="157"/>
      <c r="MT18" s="157"/>
      <c r="MU18" s="157"/>
      <c r="MV18" s="157"/>
      <c r="MW18" s="157"/>
      <c r="MX18" s="157"/>
      <c r="MY18" s="157"/>
      <c r="MZ18" s="157"/>
      <c r="NA18" s="157"/>
      <c r="NB18" s="157"/>
      <c r="NC18" s="157"/>
      <c r="ND18" s="157"/>
      <c r="NE18" s="157"/>
      <c r="NF18" s="157"/>
      <c r="NG18" s="157"/>
      <c r="NH18" s="157"/>
      <c r="NI18" s="157"/>
      <c r="NJ18" s="157"/>
      <c r="NK18" s="157"/>
      <c r="NL18" s="157"/>
      <c r="NM18" s="157"/>
      <c r="NN18" s="157"/>
      <c r="NO18" s="157"/>
      <c r="NP18" s="157"/>
      <c r="NQ18" s="157"/>
      <c r="NR18" s="157"/>
      <c r="NS18" s="157"/>
      <c r="NT18" s="157"/>
      <c r="NU18" s="157"/>
      <c r="NV18" s="157"/>
      <c r="NW18" s="157"/>
      <c r="NX18" s="157"/>
      <c r="NY18" s="157"/>
      <c r="NZ18" s="157"/>
      <c r="OA18" s="157"/>
      <c r="OB18" s="157"/>
      <c r="OC18" s="157"/>
      <c r="OD18" s="157"/>
      <c r="OE18" s="157"/>
      <c r="OF18" s="157"/>
      <c r="OG18" s="157"/>
      <c r="OH18" s="157"/>
      <c r="OI18" s="157"/>
      <c r="OJ18" s="157"/>
      <c r="OK18" s="157"/>
      <c r="OL18" s="157"/>
      <c r="OM18" s="157"/>
      <c r="ON18" s="157"/>
      <c r="OO18" s="157"/>
      <c r="OP18" s="157"/>
      <c r="OQ18" s="157"/>
      <c r="OR18" s="157"/>
      <c r="OS18" s="157"/>
      <c r="OT18" s="157"/>
      <c r="OU18" s="157"/>
      <c r="OV18" s="157"/>
      <c r="OW18" s="157"/>
      <c r="OX18" s="157"/>
      <c r="OY18" s="157"/>
      <c r="OZ18" s="157"/>
      <c r="PA18" s="157"/>
      <c r="PB18" s="157"/>
      <c r="PC18" s="157"/>
      <c r="PD18" s="157"/>
      <c r="PE18" s="157"/>
      <c r="PF18" s="157"/>
      <c r="PG18" s="157"/>
      <c r="PH18" s="157"/>
      <c r="PI18" s="157"/>
      <c r="PJ18" s="157"/>
      <c r="PK18" s="157"/>
      <c r="PL18" s="157"/>
      <c r="PM18" s="157"/>
      <c r="PN18" s="157"/>
      <c r="PO18" s="157"/>
      <c r="PP18" s="157"/>
      <c r="PQ18" s="157"/>
      <c r="PR18" s="157"/>
      <c r="PS18" s="157"/>
      <c r="PT18" s="157"/>
      <c r="PU18" s="157"/>
      <c r="PV18" s="157"/>
      <c r="PW18" s="157"/>
      <c r="PX18" s="157"/>
      <c r="PY18" s="157"/>
      <c r="PZ18" s="157"/>
      <c r="QA18" s="157"/>
      <c r="QB18" s="157"/>
      <c r="QC18" s="157"/>
      <c r="QD18" s="157"/>
      <c r="QE18" s="157"/>
      <c r="QF18" s="157"/>
      <c r="QG18" s="157"/>
      <c r="QH18" s="157"/>
      <c r="QI18" s="157"/>
      <c r="QJ18" s="157"/>
      <c r="QK18" s="157"/>
      <c r="QL18" s="157"/>
      <c r="QM18" s="157"/>
      <c r="QN18" s="157"/>
      <c r="QO18" s="157"/>
      <c r="QP18" s="157"/>
      <c r="QQ18" s="157"/>
      <c r="QR18" s="157"/>
      <c r="QS18" s="157"/>
      <c r="QT18" s="157"/>
      <c r="QU18" s="157"/>
      <c r="QV18" s="157"/>
      <c r="QW18" s="157"/>
      <c r="QX18" s="157"/>
      <c r="QY18" s="157"/>
      <c r="QZ18" s="157"/>
      <c r="RA18" s="157"/>
      <c r="RB18" s="157"/>
      <c r="RC18" s="157"/>
      <c r="RD18" s="157"/>
      <c r="RE18" s="157"/>
      <c r="RF18" s="157"/>
      <c r="RG18" s="157"/>
      <c r="RH18" s="157"/>
      <c r="RI18" s="157"/>
      <c r="RJ18" s="157"/>
      <c r="RK18" s="157"/>
      <c r="RL18" s="157"/>
      <c r="RM18" s="157"/>
      <c r="RN18" s="157"/>
      <c r="RO18" s="157"/>
      <c r="RP18" s="157"/>
      <c r="RQ18" s="157"/>
      <c r="RR18" s="157"/>
      <c r="RS18" s="157"/>
      <c r="RT18" s="157"/>
      <c r="RU18" s="157"/>
      <c r="RV18" s="157"/>
      <c r="RW18" s="157"/>
      <c r="RX18" s="157"/>
      <c r="RY18" s="157"/>
      <c r="RZ18" s="157"/>
      <c r="SA18" s="157"/>
      <c r="SB18" s="157"/>
      <c r="SC18" s="157"/>
      <c r="SD18" s="157"/>
      <c r="SE18" s="157"/>
      <c r="SF18" s="157"/>
      <c r="SG18" s="157"/>
      <c r="SH18" s="157"/>
      <c r="SI18" s="157"/>
      <c r="SJ18" s="157"/>
      <c r="SK18" s="157"/>
      <c r="SL18" s="157"/>
      <c r="SM18" s="157"/>
      <c r="SN18" s="157"/>
      <c r="SO18" s="157"/>
      <c r="SP18" s="157"/>
      <c r="SQ18" s="157"/>
      <c r="SR18" s="157"/>
      <c r="SS18" s="157"/>
      <c r="ST18" s="157"/>
      <c r="SU18" s="157"/>
      <c r="SV18" s="157"/>
      <c r="SW18" s="157"/>
      <c r="SX18" s="157"/>
      <c r="SY18" s="157"/>
      <c r="SZ18" s="157"/>
      <c r="TA18" s="157"/>
      <c r="TB18" s="157"/>
      <c r="TC18" s="157"/>
      <c r="TD18" s="157"/>
      <c r="TE18" s="157"/>
      <c r="TF18" s="157"/>
      <c r="TG18" s="157"/>
      <c r="TH18" s="157"/>
      <c r="TI18" s="157"/>
      <c r="TJ18" s="157"/>
      <c r="TK18" s="157"/>
      <c r="TL18" s="157"/>
      <c r="TM18" s="157"/>
      <c r="TN18" s="157"/>
      <c r="TO18" s="157"/>
      <c r="TP18" s="157"/>
      <c r="TQ18" s="157"/>
      <c r="TR18" s="157"/>
      <c r="TS18" s="157"/>
      <c r="TT18" s="157"/>
      <c r="TU18" s="157"/>
      <c r="TV18" s="157"/>
      <c r="TW18" s="157"/>
      <c r="TX18" s="157"/>
      <c r="TY18" s="157"/>
      <c r="TZ18" s="157"/>
      <c r="UA18" s="157"/>
      <c r="UB18" s="157"/>
      <c r="UC18" s="157"/>
      <c r="UD18" s="157"/>
      <c r="UE18" s="157"/>
      <c r="UF18" s="157"/>
      <c r="UG18" s="157"/>
      <c r="UH18" s="157"/>
      <c r="UI18" s="157"/>
      <c r="UJ18" s="157"/>
      <c r="UK18" s="157"/>
      <c r="UL18" s="157"/>
      <c r="UM18" s="157"/>
      <c r="UN18" s="157"/>
      <c r="UO18" s="157"/>
      <c r="UP18" s="157"/>
      <c r="UQ18" s="157"/>
      <c r="UR18" s="157"/>
      <c r="US18" s="157"/>
      <c r="UT18" s="157"/>
      <c r="UU18" s="157"/>
      <c r="UV18" s="157"/>
      <c r="UW18" s="157"/>
      <c r="UX18" s="157"/>
      <c r="UY18" s="157"/>
      <c r="UZ18" s="157"/>
      <c r="VA18" s="157"/>
      <c r="VB18" s="157"/>
      <c r="VC18" s="157"/>
      <c r="VD18" s="157"/>
      <c r="VE18" s="157"/>
      <c r="VF18" s="157"/>
      <c r="VG18" s="157"/>
      <c r="VH18" s="157"/>
      <c r="VI18" s="157"/>
      <c r="VJ18" s="157"/>
      <c r="VK18" s="157"/>
      <c r="VL18" s="157"/>
      <c r="VM18" s="157"/>
      <c r="VN18" s="157"/>
      <c r="VO18" s="157"/>
      <c r="VP18" s="157"/>
      <c r="VQ18" s="157"/>
      <c r="VR18" s="157"/>
      <c r="VS18" s="157"/>
      <c r="VT18" s="157"/>
      <c r="VU18" s="157"/>
      <c r="VV18" s="157"/>
      <c r="VW18" s="157"/>
      <c r="VX18" s="157"/>
      <c r="VY18" s="157"/>
      <c r="VZ18" s="157"/>
      <c r="WA18" s="157"/>
      <c r="WB18" s="157"/>
      <c r="WC18" s="157"/>
      <c r="WD18" s="157"/>
      <c r="WE18" s="157"/>
      <c r="WF18" s="157"/>
      <c r="WG18" s="157"/>
      <c r="WH18" s="157"/>
      <c r="WI18" s="157"/>
      <c r="WJ18" s="157"/>
      <c r="WK18" s="157"/>
      <c r="WL18" s="157"/>
      <c r="WM18" s="157"/>
      <c r="WN18" s="157"/>
      <c r="WO18" s="157"/>
      <c r="WP18" s="157"/>
      <c r="WQ18" s="157"/>
      <c r="WR18" s="157"/>
      <c r="WS18" s="157"/>
      <c r="WT18" s="157"/>
      <c r="WU18" s="157"/>
      <c r="WV18" s="157"/>
      <c r="WW18" s="157"/>
      <c r="WX18" s="157"/>
      <c r="WY18" s="157"/>
      <c r="WZ18" s="157"/>
      <c r="XA18" s="157"/>
      <c r="XB18" s="157"/>
      <c r="XC18" s="157"/>
      <c r="XD18" s="157"/>
      <c r="XE18" s="157"/>
      <c r="XF18" s="157"/>
      <c r="XG18" s="157"/>
      <c r="XH18" s="157"/>
      <c r="XI18" s="157"/>
      <c r="XJ18" s="157"/>
      <c r="XK18" s="157"/>
      <c r="XL18" s="157"/>
      <c r="XM18" s="157"/>
      <c r="XN18" s="157"/>
      <c r="XO18" s="157"/>
      <c r="XP18" s="157"/>
      <c r="XQ18" s="157"/>
      <c r="XR18" s="157"/>
      <c r="XS18" s="157"/>
      <c r="XT18" s="157"/>
      <c r="XU18" s="157"/>
      <c r="XV18" s="157"/>
      <c r="XW18" s="157"/>
      <c r="XX18" s="157"/>
      <c r="XY18" s="157"/>
      <c r="XZ18" s="157"/>
      <c r="YA18" s="157"/>
      <c r="YB18" s="157"/>
      <c r="YC18" s="157"/>
      <c r="YD18" s="157"/>
      <c r="YE18" s="157"/>
      <c r="YF18" s="157"/>
      <c r="YG18" s="157"/>
      <c r="YH18" s="157"/>
      <c r="YI18" s="157"/>
      <c r="YJ18" s="157"/>
      <c r="YK18" s="157"/>
      <c r="YL18" s="157"/>
      <c r="YM18" s="157"/>
      <c r="YN18" s="157"/>
      <c r="YO18" s="157"/>
      <c r="YP18" s="157"/>
      <c r="YQ18" s="157"/>
      <c r="YR18" s="157"/>
      <c r="YS18" s="157"/>
      <c r="YT18" s="157"/>
      <c r="YU18" s="157"/>
      <c r="YV18" s="157"/>
      <c r="YW18" s="157"/>
      <c r="YX18" s="157"/>
      <c r="YY18" s="157"/>
      <c r="YZ18" s="157"/>
      <c r="ZA18" s="157"/>
      <c r="ZB18" s="157"/>
      <c r="ZC18" s="157"/>
      <c r="ZD18" s="157"/>
      <c r="ZE18" s="157"/>
      <c r="ZF18" s="157"/>
      <c r="ZG18" s="157"/>
      <c r="ZH18" s="157"/>
      <c r="ZI18" s="157"/>
      <c r="ZJ18" s="157"/>
      <c r="ZK18" s="157"/>
      <c r="ZL18" s="157"/>
      <c r="ZM18" s="157"/>
      <c r="ZN18" s="157"/>
      <c r="ZO18" s="157"/>
      <c r="ZP18" s="157"/>
      <c r="ZQ18" s="157"/>
      <c r="ZR18" s="157"/>
      <c r="ZS18" s="157"/>
      <c r="ZT18" s="157"/>
      <c r="ZU18" s="157"/>
      <c r="ZV18" s="157"/>
      <c r="ZW18" s="157"/>
      <c r="ZX18" s="157"/>
      <c r="ZY18" s="157"/>
      <c r="ZZ18" s="157"/>
      <c r="AAA18" s="157"/>
      <c r="AAB18" s="157"/>
      <c r="AAC18" s="157"/>
      <c r="AAD18" s="157"/>
      <c r="AAE18" s="157"/>
      <c r="AAF18" s="157"/>
      <c r="AAG18" s="157"/>
      <c r="AAH18" s="157"/>
      <c r="AAI18" s="157"/>
      <c r="AAJ18" s="157"/>
      <c r="AAK18" s="157"/>
      <c r="AAL18" s="157"/>
      <c r="AAM18" s="157"/>
      <c r="AAN18" s="157"/>
      <c r="AAO18" s="157"/>
      <c r="AAP18" s="157"/>
      <c r="AAQ18" s="157"/>
      <c r="AAR18" s="157"/>
      <c r="AAS18" s="157"/>
      <c r="AAT18" s="157"/>
      <c r="AAU18" s="157"/>
      <c r="AAV18" s="157"/>
      <c r="AAW18" s="157"/>
      <c r="AAX18" s="157"/>
      <c r="AAY18" s="157"/>
      <c r="AAZ18" s="157"/>
      <c r="ABA18" s="157"/>
      <c r="ABB18" s="157"/>
      <c r="ABC18" s="157"/>
      <c r="ABD18" s="157"/>
      <c r="ABE18" s="157"/>
      <c r="ABF18" s="157"/>
      <c r="ABG18" s="157"/>
      <c r="ABH18" s="157"/>
      <c r="ABI18" s="157"/>
      <c r="ABJ18" s="157"/>
      <c r="ABK18" s="157"/>
      <c r="ABL18" s="157"/>
      <c r="ABM18" s="157"/>
      <c r="ABN18" s="157"/>
      <c r="ABO18" s="157"/>
      <c r="ABP18" s="157"/>
      <c r="ABQ18" s="157"/>
      <c r="ABR18" s="157"/>
      <c r="ABS18" s="157"/>
      <c r="ABT18" s="157"/>
      <c r="ABU18" s="157"/>
      <c r="ABV18" s="157"/>
      <c r="ABW18" s="157"/>
      <c r="ABX18" s="157"/>
      <c r="ABY18" s="157"/>
      <c r="ABZ18" s="157"/>
      <c r="ACA18" s="157"/>
      <c r="ACB18" s="157"/>
      <c r="ACC18" s="157"/>
      <c r="ACD18" s="157"/>
      <c r="ACE18" s="157"/>
      <c r="ACF18" s="157"/>
      <c r="ACG18" s="157"/>
      <c r="ACH18" s="157"/>
      <c r="ACI18" s="157"/>
      <c r="ACJ18" s="157"/>
      <c r="ACK18" s="157"/>
      <c r="ACL18" s="157"/>
      <c r="ACM18" s="157"/>
      <c r="ACN18" s="157"/>
      <c r="ACO18" s="157"/>
      <c r="ACP18" s="157"/>
      <c r="ACQ18" s="157"/>
      <c r="ACR18" s="157"/>
      <c r="ACS18" s="157"/>
      <c r="ACT18" s="157"/>
      <c r="ACU18" s="157"/>
      <c r="ACV18" s="157"/>
      <c r="ACW18" s="157"/>
      <c r="ACX18" s="157"/>
      <c r="ACY18" s="157"/>
      <c r="ACZ18" s="157"/>
      <c r="ADA18" s="157"/>
      <c r="ADB18" s="157"/>
    </row>
    <row r="19" spans="1:782" s="158" customFormat="1" ht="252.65" customHeight="1" thickBot="1" x14ac:dyDescent="0.6">
      <c r="A19" s="284" t="s">
        <v>293</v>
      </c>
      <c r="B19" s="185" t="s">
        <v>294</v>
      </c>
      <c r="C19" s="282" t="s">
        <v>295</v>
      </c>
      <c r="D19" s="285" t="s">
        <v>164</v>
      </c>
      <c r="E19" s="286"/>
      <c r="F19" s="170"/>
      <c r="G19" s="716" t="s">
        <v>296</v>
      </c>
      <c r="H19" s="677" t="s">
        <v>297</v>
      </c>
      <c r="I19" s="181"/>
      <c r="J19" s="279" t="s">
        <v>298</v>
      </c>
      <c r="K19" s="351"/>
      <c r="L19" s="233"/>
      <c r="M19" s="614"/>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c r="GA19" s="157"/>
      <c r="GB19" s="157"/>
      <c r="GC19" s="157"/>
      <c r="GD19" s="157"/>
      <c r="GE19" s="157"/>
      <c r="GF19" s="157"/>
      <c r="GG19" s="157"/>
      <c r="GH19" s="157"/>
      <c r="GI19" s="157"/>
      <c r="GJ19" s="157"/>
      <c r="GK19" s="157"/>
      <c r="GL19" s="157"/>
      <c r="GM19" s="157"/>
      <c r="GN19" s="157"/>
      <c r="GO19" s="157"/>
      <c r="GP19" s="157"/>
      <c r="GQ19" s="157"/>
      <c r="GR19" s="157"/>
      <c r="GS19" s="157"/>
      <c r="GT19" s="157"/>
      <c r="GU19" s="157"/>
      <c r="GV19" s="157"/>
      <c r="GW19" s="157"/>
      <c r="GX19" s="157"/>
      <c r="GY19" s="157"/>
      <c r="GZ19" s="157"/>
      <c r="HA19" s="157"/>
      <c r="HB19" s="157"/>
      <c r="HC19" s="157"/>
      <c r="HD19" s="157"/>
      <c r="HE19" s="157"/>
      <c r="HF19" s="157"/>
      <c r="HG19" s="157"/>
      <c r="HH19" s="157"/>
      <c r="HI19" s="157"/>
      <c r="HJ19" s="157"/>
      <c r="HK19" s="157"/>
      <c r="HL19" s="157"/>
      <c r="HM19" s="157"/>
      <c r="HN19" s="157"/>
      <c r="HO19" s="157"/>
      <c r="HP19" s="157"/>
      <c r="HQ19" s="157"/>
      <c r="HR19" s="157"/>
      <c r="HS19" s="157"/>
      <c r="HT19" s="157"/>
      <c r="HU19" s="157"/>
      <c r="HV19" s="157"/>
      <c r="HW19" s="157"/>
      <c r="HX19" s="157"/>
      <c r="HY19" s="157"/>
      <c r="HZ19" s="157"/>
      <c r="IA19" s="157"/>
      <c r="IB19" s="157"/>
      <c r="IC19" s="157"/>
      <c r="ID19" s="157"/>
      <c r="IE19" s="157"/>
      <c r="IF19" s="157"/>
      <c r="IG19" s="157"/>
      <c r="IH19" s="157"/>
      <c r="II19" s="157"/>
      <c r="IJ19" s="157"/>
      <c r="IK19" s="157"/>
      <c r="IL19" s="157"/>
      <c r="IM19" s="157"/>
      <c r="IN19" s="157"/>
      <c r="IO19" s="157"/>
      <c r="IP19" s="157"/>
      <c r="IQ19" s="157"/>
      <c r="IR19" s="157"/>
      <c r="IS19" s="157"/>
      <c r="IT19" s="157"/>
      <c r="IU19" s="157"/>
      <c r="IV19" s="157"/>
      <c r="IW19" s="157"/>
      <c r="IX19" s="157"/>
      <c r="IY19" s="157"/>
      <c r="IZ19" s="157"/>
      <c r="JA19" s="157"/>
      <c r="JB19" s="157"/>
      <c r="JC19" s="157"/>
      <c r="JD19" s="157"/>
      <c r="JE19" s="157"/>
      <c r="JF19" s="157"/>
      <c r="JG19" s="157"/>
      <c r="JH19" s="157"/>
      <c r="JI19" s="157"/>
      <c r="JJ19" s="157"/>
      <c r="JK19" s="157"/>
      <c r="JL19" s="157"/>
      <c r="JM19" s="157"/>
      <c r="JN19" s="157"/>
      <c r="JO19" s="157"/>
      <c r="JP19" s="157"/>
      <c r="JQ19" s="157"/>
      <c r="JR19" s="157"/>
      <c r="JS19" s="157"/>
      <c r="JT19" s="157"/>
      <c r="JU19" s="157"/>
      <c r="JV19" s="157"/>
      <c r="JW19" s="157"/>
      <c r="JX19" s="157"/>
      <c r="JY19" s="157"/>
      <c r="JZ19" s="157"/>
      <c r="KA19" s="157"/>
      <c r="KB19" s="157"/>
      <c r="KC19" s="157"/>
      <c r="KD19" s="157"/>
      <c r="KE19" s="157"/>
      <c r="KF19" s="157"/>
      <c r="KG19" s="157"/>
      <c r="KH19" s="157"/>
      <c r="KI19" s="157"/>
      <c r="KJ19" s="157"/>
      <c r="KK19" s="157"/>
      <c r="KL19" s="157"/>
      <c r="KM19" s="157"/>
      <c r="KN19" s="157"/>
      <c r="KO19" s="157"/>
      <c r="KP19" s="157"/>
      <c r="KQ19" s="157"/>
      <c r="KR19" s="157"/>
      <c r="KS19" s="157"/>
      <c r="KT19" s="157"/>
      <c r="KU19" s="157"/>
      <c r="KV19" s="157"/>
      <c r="KW19" s="157"/>
      <c r="KX19" s="157"/>
      <c r="KY19" s="157"/>
      <c r="KZ19" s="157"/>
      <c r="LA19" s="157"/>
      <c r="LB19" s="157"/>
      <c r="LC19" s="157"/>
      <c r="LD19" s="157"/>
      <c r="LE19" s="157"/>
      <c r="LF19" s="157"/>
      <c r="LG19" s="157"/>
      <c r="LH19" s="157"/>
      <c r="LI19" s="157"/>
      <c r="LJ19" s="157"/>
      <c r="LK19" s="157"/>
      <c r="LL19" s="157"/>
      <c r="LM19" s="157"/>
      <c r="LN19" s="157"/>
      <c r="LO19" s="157"/>
      <c r="LP19" s="157"/>
      <c r="LQ19" s="157"/>
      <c r="LR19" s="157"/>
      <c r="LS19" s="157"/>
      <c r="LT19" s="157"/>
      <c r="LU19" s="157"/>
      <c r="LV19" s="157"/>
      <c r="LW19" s="157"/>
      <c r="LX19" s="157"/>
      <c r="LY19" s="157"/>
      <c r="LZ19" s="157"/>
      <c r="MA19" s="157"/>
      <c r="MB19" s="157"/>
      <c r="MC19" s="157"/>
      <c r="MD19" s="157"/>
      <c r="ME19" s="157"/>
      <c r="MF19" s="157"/>
      <c r="MG19" s="157"/>
      <c r="MH19" s="157"/>
      <c r="MI19" s="157"/>
      <c r="MJ19" s="157"/>
      <c r="MK19" s="157"/>
      <c r="ML19" s="157"/>
      <c r="MM19" s="157"/>
      <c r="MN19" s="157"/>
      <c r="MO19" s="157"/>
      <c r="MP19" s="157"/>
      <c r="MQ19" s="157"/>
      <c r="MR19" s="157"/>
      <c r="MS19" s="157"/>
      <c r="MT19" s="157"/>
      <c r="MU19" s="157"/>
      <c r="MV19" s="157"/>
      <c r="MW19" s="157"/>
      <c r="MX19" s="157"/>
      <c r="MY19" s="157"/>
      <c r="MZ19" s="157"/>
      <c r="NA19" s="157"/>
      <c r="NB19" s="157"/>
      <c r="NC19" s="157"/>
      <c r="ND19" s="157"/>
      <c r="NE19" s="157"/>
      <c r="NF19" s="157"/>
      <c r="NG19" s="157"/>
      <c r="NH19" s="157"/>
      <c r="NI19" s="157"/>
      <c r="NJ19" s="157"/>
      <c r="NK19" s="157"/>
      <c r="NL19" s="157"/>
      <c r="NM19" s="157"/>
      <c r="NN19" s="157"/>
      <c r="NO19" s="157"/>
      <c r="NP19" s="157"/>
      <c r="NQ19" s="157"/>
      <c r="NR19" s="157"/>
      <c r="NS19" s="157"/>
      <c r="NT19" s="157"/>
      <c r="NU19" s="157"/>
      <c r="NV19" s="157"/>
      <c r="NW19" s="157"/>
      <c r="NX19" s="157"/>
      <c r="NY19" s="157"/>
      <c r="NZ19" s="157"/>
      <c r="OA19" s="157"/>
      <c r="OB19" s="157"/>
      <c r="OC19" s="157"/>
      <c r="OD19" s="157"/>
      <c r="OE19" s="157"/>
      <c r="OF19" s="157"/>
      <c r="OG19" s="157"/>
      <c r="OH19" s="157"/>
      <c r="OI19" s="157"/>
      <c r="OJ19" s="157"/>
      <c r="OK19" s="157"/>
      <c r="OL19" s="157"/>
      <c r="OM19" s="157"/>
      <c r="ON19" s="157"/>
      <c r="OO19" s="157"/>
      <c r="OP19" s="157"/>
      <c r="OQ19" s="157"/>
      <c r="OR19" s="157"/>
      <c r="OS19" s="157"/>
      <c r="OT19" s="157"/>
      <c r="OU19" s="157"/>
      <c r="OV19" s="157"/>
      <c r="OW19" s="157"/>
      <c r="OX19" s="157"/>
      <c r="OY19" s="157"/>
      <c r="OZ19" s="157"/>
      <c r="PA19" s="157"/>
      <c r="PB19" s="157"/>
      <c r="PC19" s="157"/>
      <c r="PD19" s="157"/>
      <c r="PE19" s="157"/>
      <c r="PF19" s="157"/>
      <c r="PG19" s="157"/>
      <c r="PH19" s="157"/>
      <c r="PI19" s="157"/>
      <c r="PJ19" s="157"/>
      <c r="PK19" s="157"/>
      <c r="PL19" s="157"/>
      <c r="PM19" s="157"/>
      <c r="PN19" s="157"/>
      <c r="PO19" s="157"/>
      <c r="PP19" s="157"/>
      <c r="PQ19" s="157"/>
      <c r="PR19" s="157"/>
      <c r="PS19" s="157"/>
      <c r="PT19" s="157"/>
      <c r="PU19" s="157"/>
      <c r="PV19" s="157"/>
      <c r="PW19" s="157"/>
      <c r="PX19" s="157"/>
      <c r="PY19" s="157"/>
      <c r="PZ19" s="157"/>
      <c r="QA19" s="157"/>
      <c r="QB19" s="157"/>
      <c r="QC19" s="157"/>
      <c r="QD19" s="157"/>
      <c r="QE19" s="157"/>
      <c r="QF19" s="157"/>
      <c r="QG19" s="157"/>
      <c r="QH19" s="157"/>
      <c r="QI19" s="157"/>
      <c r="QJ19" s="157"/>
      <c r="QK19" s="157"/>
      <c r="QL19" s="157"/>
      <c r="QM19" s="157"/>
      <c r="QN19" s="157"/>
      <c r="QO19" s="157"/>
      <c r="QP19" s="157"/>
      <c r="QQ19" s="157"/>
      <c r="QR19" s="157"/>
      <c r="QS19" s="157"/>
      <c r="QT19" s="157"/>
      <c r="QU19" s="157"/>
      <c r="QV19" s="157"/>
      <c r="QW19" s="157"/>
      <c r="QX19" s="157"/>
      <c r="QY19" s="157"/>
      <c r="QZ19" s="157"/>
      <c r="RA19" s="157"/>
      <c r="RB19" s="157"/>
      <c r="RC19" s="157"/>
      <c r="RD19" s="157"/>
      <c r="RE19" s="157"/>
      <c r="RF19" s="157"/>
      <c r="RG19" s="157"/>
      <c r="RH19" s="157"/>
      <c r="RI19" s="157"/>
      <c r="RJ19" s="157"/>
      <c r="RK19" s="157"/>
      <c r="RL19" s="157"/>
      <c r="RM19" s="157"/>
      <c r="RN19" s="157"/>
      <c r="RO19" s="157"/>
      <c r="RP19" s="157"/>
      <c r="RQ19" s="157"/>
      <c r="RR19" s="157"/>
      <c r="RS19" s="157"/>
      <c r="RT19" s="157"/>
      <c r="RU19" s="157"/>
      <c r="RV19" s="157"/>
      <c r="RW19" s="157"/>
      <c r="RX19" s="157"/>
      <c r="RY19" s="157"/>
      <c r="RZ19" s="157"/>
      <c r="SA19" s="157"/>
      <c r="SB19" s="157"/>
      <c r="SC19" s="157"/>
      <c r="SD19" s="157"/>
      <c r="SE19" s="157"/>
      <c r="SF19" s="157"/>
      <c r="SG19" s="157"/>
      <c r="SH19" s="157"/>
      <c r="SI19" s="157"/>
      <c r="SJ19" s="157"/>
      <c r="SK19" s="157"/>
      <c r="SL19" s="157"/>
      <c r="SM19" s="157"/>
      <c r="SN19" s="157"/>
      <c r="SO19" s="157"/>
      <c r="SP19" s="157"/>
      <c r="SQ19" s="157"/>
      <c r="SR19" s="157"/>
      <c r="SS19" s="157"/>
      <c r="ST19" s="157"/>
      <c r="SU19" s="157"/>
      <c r="SV19" s="157"/>
      <c r="SW19" s="157"/>
      <c r="SX19" s="157"/>
      <c r="SY19" s="157"/>
      <c r="SZ19" s="157"/>
      <c r="TA19" s="157"/>
      <c r="TB19" s="157"/>
      <c r="TC19" s="157"/>
      <c r="TD19" s="157"/>
      <c r="TE19" s="157"/>
      <c r="TF19" s="157"/>
      <c r="TG19" s="157"/>
      <c r="TH19" s="157"/>
      <c r="TI19" s="157"/>
      <c r="TJ19" s="157"/>
      <c r="TK19" s="157"/>
      <c r="TL19" s="157"/>
      <c r="TM19" s="157"/>
      <c r="TN19" s="157"/>
      <c r="TO19" s="157"/>
      <c r="TP19" s="157"/>
      <c r="TQ19" s="157"/>
      <c r="TR19" s="157"/>
      <c r="TS19" s="157"/>
      <c r="TT19" s="157"/>
      <c r="TU19" s="157"/>
      <c r="TV19" s="157"/>
      <c r="TW19" s="157"/>
      <c r="TX19" s="157"/>
      <c r="TY19" s="157"/>
      <c r="TZ19" s="157"/>
      <c r="UA19" s="157"/>
      <c r="UB19" s="157"/>
      <c r="UC19" s="157"/>
      <c r="UD19" s="157"/>
      <c r="UE19" s="157"/>
      <c r="UF19" s="157"/>
      <c r="UG19" s="157"/>
      <c r="UH19" s="157"/>
      <c r="UI19" s="157"/>
      <c r="UJ19" s="157"/>
      <c r="UK19" s="157"/>
      <c r="UL19" s="157"/>
      <c r="UM19" s="157"/>
      <c r="UN19" s="157"/>
      <c r="UO19" s="157"/>
      <c r="UP19" s="157"/>
      <c r="UQ19" s="157"/>
      <c r="UR19" s="157"/>
      <c r="US19" s="157"/>
      <c r="UT19" s="157"/>
      <c r="UU19" s="157"/>
      <c r="UV19" s="157"/>
      <c r="UW19" s="157"/>
      <c r="UX19" s="157"/>
      <c r="UY19" s="157"/>
      <c r="UZ19" s="157"/>
      <c r="VA19" s="157"/>
      <c r="VB19" s="157"/>
      <c r="VC19" s="157"/>
      <c r="VD19" s="157"/>
      <c r="VE19" s="157"/>
      <c r="VF19" s="157"/>
      <c r="VG19" s="157"/>
      <c r="VH19" s="157"/>
      <c r="VI19" s="157"/>
      <c r="VJ19" s="157"/>
      <c r="VK19" s="157"/>
      <c r="VL19" s="157"/>
      <c r="VM19" s="157"/>
      <c r="VN19" s="157"/>
      <c r="VO19" s="157"/>
      <c r="VP19" s="157"/>
      <c r="VQ19" s="157"/>
      <c r="VR19" s="157"/>
      <c r="VS19" s="157"/>
      <c r="VT19" s="157"/>
      <c r="VU19" s="157"/>
      <c r="VV19" s="157"/>
      <c r="VW19" s="157"/>
      <c r="VX19" s="157"/>
      <c r="VY19" s="157"/>
      <c r="VZ19" s="157"/>
      <c r="WA19" s="157"/>
      <c r="WB19" s="157"/>
      <c r="WC19" s="157"/>
      <c r="WD19" s="157"/>
      <c r="WE19" s="157"/>
      <c r="WF19" s="157"/>
      <c r="WG19" s="157"/>
      <c r="WH19" s="157"/>
      <c r="WI19" s="157"/>
      <c r="WJ19" s="157"/>
      <c r="WK19" s="157"/>
      <c r="WL19" s="157"/>
      <c r="WM19" s="157"/>
      <c r="WN19" s="157"/>
      <c r="WO19" s="157"/>
      <c r="WP19" s="157"/>
      <c r="WQ19" s="157"/>
      <c r="WR19" s="157"/>
      <c r="WS19" s="157"/>
      <c r="WT19" s="157"/>
      <c r="WU19" s="157"/>
      <c r="WV19" s="157"/>
      <c r="WW19" s="157"/>
      <c r="WX19" s="157"/>
      <c r="WY19" s="157"/>
      <c r="WZ19" s="157"/>
      <c r="XA19" s="157"/>
      <c r="XB19" s="157"/>
      <c r="XC19" s="157"/>
      <c r="XD19" s="157"/>
      <c r="XE19" s="157"/>
      <c r="XF19" s="157"/>
      <c r="XG19" s="157"/>
      <c r="XH19" s="157"/>
      <c r="XI19" s="157"/>
      <c r="XJ19" s="157"/>
      <c r="XK19" s="157"/>
      <c r="XL19" s="157"/>
      <c r="XM19" s="157"/>
      <c r="XN19" s="157"/>
      <c r="XO19" s="157"/>
      <c r="XP19" s="157"/>
      <c r="XQ19" s="157"/>
      <c r="XR19" s="157"/>
      <c r="XS19" s="157"/>
      <c r="XT19" s="157"/>
      <c r="XU19" s="157"/>
      <c r="XV19" s="157"/>
      <c r="XW19" s="157"/>
      <c r="XX19" s="157"/>
      <c r="XY19" s="157"/>
      <c r="XZ19" s="157"/>
      <c r="YA19" s="157"/>
      <c r="YB19" s="157"/>
      <c r="YC19" s="157"/>
      <c r="YD19" s="157"/>
      <c r="YE19" s="157"/>
      <c r="YF19" s="157"/>
      <c r="YG19" s="157"/>
      <c r="YH19" s="157"/>
      <c r="YI19" s="157"/>
      <c r="YJ19" s="157"/>
      <c r="YK19" s="157"/>
      <c r="YL19" s="157"/>
      <c r="YM19" s="157"/>
      <c r="YN19" s="157"/>
      <c r="YO19" s="157"/>
      <c r="YP19" s="157"/>
      <c r="YQ19" s="157"/>
      <c r="YR19" s="157"/>
      <c r="YS19" s="157"/>
      <c r="YT19" s="157"/>
      <c r="YU19" s="157"/>
      <c r="YV19" s="157"/>
      <c r="YW19" s="157"/>
      <c r="YX19" s="157"/>
      <c r="YY19" s="157"/>
      <c r="YZ19" s="157"/>
      <c r="ZA19" s="157"/>
      <c r="ZB19" s="157"/>
      <c r="ZC19" s="157"/>
      <c r="ZD19" s="157"/>
      <c r="ZE19" s="157"/>
      <c r="ZF19" s="157"/>
      <c r="ZG19" s="157"/>
      <c r="ZH19" s="157"/>
      <c r="ZI19" s="157"/>
      <c r="ZJ19" s="157"/>
      <c r="ZK19" s="157"/>
      <c r="ZL19" s="157"/>
      <c r="ZM19" s="157"/>
      <c r="ZN19" s="157"/>
      <c r="ZO19" s="157"/>
      <c r="ZP19" s="157"/>
      <c r="ZQ19" s="157"/>
      <c r="ZR19" s="157"/>
      <c r="ZS19" s="157"/>
      <c r="ZT19" s="157"/>
      <c r="ZU19" s="157"/>
      <c r="ZV19" s="157"/>
      <c r="ZW19" s="157"/>
      <c r="ZX19" s="157"/>
      <c r="ZY19" s="157"/>
      <c r="ZZ19" s="157"/>
      <c r="AAA19" s="157"/>
      <c r="AAB19" s="157"/>
      <c r="AAC19" s="157"/>
      <c r="AAD19" s="157"/>
      <c r="AAE19" s="157"/>
      <c r="AAF19" s="157"/>
      <c r="AAG19" s="157"/>
      <c r="AAH19" s="157"/>
      <c r="AAI19" s="157"/>
      <c r="AAJ19" s="157"/>
      <c r="AAK19" s="157"/>
      <c r="AAL19" s="157"/>
      <c r="AAM19" s="157"/>
      <c r="AAN19" s="157"/>
      <c r="AAO19" s="157"/>
      <c r="AAP19" s="157"/>
      <c r="AAQ19" s="157"/>
      <c r="AAR19" s="157"/>
      <c r="AAS19" s="157"/>
      <c r="AAT19" s="157"/>
      <c r="AAU19" s="157"/>
      <c r="AAV19" s="157"/>
      <c r="AAW19" s="157"/>
      <c r="AAX19" s="157"/>
      <c r="AAY19" s="157"/>
      <c r="AAZ19" s="157"/>
      <c r="ABA19" s="157"/>
      <c r="ABB19" s="157"/>
      <c r="ABC19" s="157"/>
      <c r="ABD19" s="157"/>
      <c r="ABE19" s="157"/>
      <c r="ABF19" s="157"/>
      <c r="ABG19" s="157"/>
      <c r="ABH19" s="157"/>
      <c r="ABI19" s="157"/>
      <c r="ABJ19" s="157"/>
      <c r="ABK19" s="157"/>
      <c r="ABL19" s="157"/>
      <c r="ABM19" s="157"/>
      <c r="ABN19" s="157"/>
      <c r="ABO19" s="157"/>
      <c r="ABP19" s="157"/>
      <c r="ABQ19" s="157"/>
      <c r="ABR19" s="157"/>
      <c r="ABS19" s="157"/>
      <c r="ABT19" s="157"/>
      <c r="ABU19" s="157"/>
      <c r="ABV19" s="157"/>
      <c r="ABW19" s="157"/>
      <c r="ABX19" s="157"/>
      <c r="ABY19" s="157"/>
      <c r="ABZ19" s="157"/>
      <c r="ACA19" s="157"/>
      <c r="ACB19" s="157"/>
      <c r="ACC19" s="157"/>
      <c r="ACD19" s="157"/>
      <c r="ACE19" s="157"/>
      <c r="ACF19" s="157"/>
      <c r="ACG19" s="157"/>
      <c r="ACH19" s="157"/>
      <c r="ACI19" s="157"/>
      <c r="ACJ19" s="157"/>
      <c r="ACK19" s="157"/>
      <c r="ACL19" s="157"/>
      <c r="ACM19" s="157"/>
      <c r="ACN19" s="157"/>
      <c r="ACO19" s="157"/>
      <c r="ACP19" s="157"/>
      <c r="ACQ19" s="157"/>
      <c r="ACR19" s="157"/>
      <c r="ACS19" s="157"/>
      <c r="ACT19" s="157"/>
      <c r="ACU19" s="157"/>
      <c r="ACV19" s="157"/>
      <c r="ACW19" s="157"/>
      <c r="ACX19" s="157"/>
      <c r="ACY19" s="157"/>
      <c r="ACZ19" s="157"/>
      <c r="ADA19" s="157"/>
      <c r="ADB19" s="157"/>
    </row>
    <row r="20" spans="1:782" s="158" customFormat="1" ht="409.5" customHeight="1" thickBot="1" x14ac:dyDescent="0.6">
      <c r="A20" s="284" t="s">
        <v>299</v>
      </c>
      <c r="B20" s="480" t="s">
        <v>300</v>
      </c>
      <c r="C20" s="283" t="s">
        <v>301</v>
      </c>
      <c r="D20" s="288" t="s">
        <v>164</v>
      </c>
      <c r="E20" s="289"/>
      <c r="F20" s="170"/>
      <c r="G20" s="238" t="s">
        <v>302</v>
      </c>
      <c r="H20" s="677" t="s">
        <v>303</v>
      </c>
      <c r="I20" s="181"/>
      <c r="J20" s="290" t="s">
        <v>304</v>
      </c>
      <c r="K20" s="351"/>
      <c r="L20" s="233"/>
      <c r="M20" s="614"/>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c r="EF20" s="157"/>
      <c r="EG20" s="157"/>
      <c r="EH20" s="157"/>
      <c r="EI20" s="157"/>
      <c r="EJ20" s="157"/>
      <c r="EK20" s="157"/>
      <c r="EL20" s="157"/>
      <c r="EM20" s="157"/>
      <c r="EN20" s="157"/>
      <c r="EO20" s="157"/>
      <c r="EP20" s="157"/>
      <c r="EQ20" s="157"/>
      <c r="ER20" s="157"/>
      <c r="ES20" s="157"/>
      <c r="ET20" s="157"/>
      <c r="EU20" s="157"/>
      <c r="EV20" s="157"/>
      <c r="EW20" s="157"/>
      <c r="EX20" s="157"/>
      <c r="EY20" s="157"/>
      <c r="EZ20" s="157"/>
      <c r="FA20" s="157"/>
      <c r="FB20" s="157"/>
      <c r="FC20" s="157"/>
      <c r="FD20" s="157"/>
      <c r="FE20" s="157"/>
      <c r="FF20" s="157"/>
      <c r="FG20" s="157"/>
      <c r="FH20" s="157"/>
      <c r="FI20" s="157"/>
      <c r="FJ20" s="157"/>
      <c r="FK20" s="157"/>
      <c r="FL20" s="157"/>
      <c r="FM20" s="157"/>
      <c r="FN20" s="157"/>
      <c r="FO20" s="157"/>
      <c r="FP20" s="157"/>
      <c r="FQ20" s="157"/>
      <c r="FR20" s="157"/>
      <c r="FS20" s="157"/>
      <c r="FT20" s="157"/>
      <c r="FU20" s="157"/>
      <c r="FV20" s="157"/>
      <c r="FW20" s="157"/>
      <c r="FX20" s="157"/>
      <c r="FY20" s="157"/>
      <c r="FZ20" s="157"/>
      <c r="GA20" s="157"/>
      <c r="GB20" s="157"/>
      <c r="GC20" s="157"/>
      <c r="GD20" s="157"/>
      <c r="GE20" s="157"/>
      <c r="GF20" s="157"/>
      <c r="GG20" s="157"/>
      <c r="GH20" s="157"/>
      <c r="GI20" s="157"/>
      <c r="GJ20" s="157"/>
      <c r="GK20" s="157"/>
      <c r="GL20" s="157"/>
      <c r="GM20" s="157"/>
      <c r="GN20" s="157"/>
      <c r="GO20" s="157"/>
      <c r="GP20" s="157"/>
      <c r="GQ20" s="157"/>
      <c r="GR20" s="157"/>
      <c r="GS20" s="157"/>
      <c r="GT20" s="157"/>
      <c r="GU20" s="157"/>
      <c r="GV20" s="157"/>
      <c r="GW20" s="157"/>
      <c r="GX20" s="157"/>
      <c r="GY20" s="157"/>
      <c r="GZ20" s="157"/>
      <c r="HA20" s="157"/>
      <c r="HB20" s="157"/>
      <c r="HC20" s="157"/>
      <c r="HD20" s="157"/>
      <c r="HE20" s="157"/>
      <c r="HF20" s="157"/>
      <c r="HG20" s="157"/>
      <c r="HH20" s="157"/>
      <c r="HI20" s="157"/>
      <c r="HJ20" s="157"/>
      <c r="HK20" s="157"/>
      <c r="HL20" s="157"/>
      <c r="HM20" s="157"/>
      <c r="HN20" s="157"/>
      <c r="HO20" s="157"/>
      <c r="HP20" s="157"/>
      <c r="HQ20" s="157"/>
      <c r="HR20" s="157"/>
      <c r="HS20" s="157"/>
      <c r="HT20" s="157"/>
      <c r="HU20" s="157"/>
      <c r="HV20" s="157"/>
      <c r="HW20" s="157"/>
      <c r="HX20" s="157"/>
      <c r="HY20" s="157"/>
      <c r="HZ20" s="157"/>
      <c r="IA20" s="157"/>
      <c r="IB20" s="157"/>
      <c r="IC20" s="157"/>
      <c r="ID20" s="157"/>
      <c r="IE20" s="157"/>
      <c r="IF20" s="157"/>
      <c r="IG20" s="157"/>
      <c r="IH20" s="157"/>
      <c r="II20" s="157"/>
      <c r="IJ20" s="157"/>
      <c r="IK20" s="157"/>
      <c r="IL20" s="157"/>
      <c r="IM20" s="157"/>
      <c r="IN20" s="157"/>
      <c r="IO20" s="157"/>
      <c r="IP20" s="157"/>
      <c r="IQ20" s="157"/>
      <c r="IR20" s="157"/>
      <c r="IS20" s="157"/>
      <c r="IT20" s="157"/>
      <c r="IU20" s="157"/>
      <c r="IV20" s="157"/>
      <c r="IW20" s="157"/>
      <c r="IX20" s="157"/>
      <c r="IY20" s="157"/>
      <c r="IZ20" s="157"/>
      <c r="JA20" s="157"/>
      <c r="JB20" s="157"/>
      <c r="JC20" s="157"/>
      <c r="JD20" s="157"/>
      <c r="JE20" s="157"/>
      <c r="JF20" s="157"/>
      <c r="JG20" s="157"/>
      <c r="JH20" s="157"/>
      <c r="JI20" s="157"/>
      <c r="JJ20" s="157"/>
      <c r="JK20" s="157"/>
      <c r="JL20" s="157"/>
      <c r="JM20" s="157"/>
      <c r="JN20" s="157"/>
      <c r="JO20" s="157"/>
      <c r="JP20" s="157"/>
      <c r="JQ20" s="157"/>
      <c r="JR20" s="157"/>
      <c r="JS20" s="157"/>
      <c r="JT20" s="157"/>
      <c r="JU20" s="157"/>
      <c r="JV20" s="157"/>
      <c r="JW20" s="157"/>
      <c r="JX20" s="157"/>
      <c r="JY20" s="157"/>
      <c r="JZ20" s="157"/>
      <c r="KA20" s="157"/>
      <c r="KB20" s="157"/>
      <c r="KC20" s="157"/>
      <c r="KD20" s="157"/>
      <c r="KE20" s="157"/>
      <c r="KF20" s="157"/>
      <c r="KG20" s="157"/>
      <c r="KH20" s="157"/>
      <c r="KI20" s="157"/>
      <c r="KJ20" s="157"/>
      <c r="KK20" s="157"/>
      <c r="KL20" s="157"/>
      <c r="KM20" s="157"/>
      <c r="KN20" s="157"/>
      <c r="KO20" s="157"/>
      <c r="KP20" s="157"/>
      <c r="KQ20" s="157"/>
      <c r="KR20" s="157"/>
      <c r="KS20" s="157"/>
      <c r="KT20" s="157"/>
      <c r="KU20" s="157"/>
      <c r="KV20" s="157"/>
      <c r="KW20" s="157"/>
      <c r="KX20" s="157"/>
      <c r="KY20" s="157"/>
      <c r="KZ20" s="157"/>
      <c r="LA20" s="157"/>
      <c r="LB20" s="157"/>
      <c r="LC20" s="157"/>
      <c r="LD20" s="157"/>
      <c r="LE20" s="157"/>
      <c r="LF20" s="157"/>
      <c r="LG20" s="157"/>
      <c r="LH20" s="157"/>
      <c r="LI20" s="157"/>
      <c r="LJ20" s="157"/>
      <c r="LK20" s="157"/>
      <c r="LL20" s="157"/>
      <c r="LM20" s="157"/>
      <c r="LN20" s="157"/>
      <c r="LO20" s="157"/>
      <c r="LP20" s="157"/>
      <c r="LQ20" s="157"/>
      <c r="LR20" s="157"/>
      <c r="LS20" s="157"/>
      <c r="LT20" s="157"/>
      <c r="LU20" s="157"/>
      <c r="LV20" s="157"/>
      <c r="LW20" s="157"/>
      <c r="LX20" s="157"/>
      <c r="LY20" s="157"/>
      <c r="LZ20" s="157"/>
      <c r="MA20" s="157"/>
      <c r="MB20" s="157"/>
      <c r="MC20" s="157"/>
      <c r="MD20" s="157"/>
      <c r="ME20" s="157"/>
      <c r="MF20" s="157"/>
      <c r="MG20" s="157"/>
      <c r="MH20" s="157"/>
      <c r="MI20" s="157"/>
      <c r="MJ20" s="157"/>
      <c r="MK20" s="157"/>
      <c r="ML20" s="157"/>
      <c r="MM20" s="157"/>
      <c r="MN20" s="157"/>
      <c r="MO20" s="157"/>
      <c r="MP20" s="157"/>
      <c r="MQ20" s="157"/>
      <c r="MR20" s="157"/>
      <c r="MS20" s="157"/>
      <c r="MT20" s="157"/>
      <c r="MU20" s="157"/>
      <c r="MV20" s="157"/>
      <c r="MW20" s="157"/>
      <c r="MX20" s="157"/>
      <c r="MY20" s="157"/>
      <c r="MZ20" s="157"/>
      <c r="NA20" s="157"/>
      <c r="NB20" s="157"/>
      <c r="NC20" s="157"/>
      <c r="ND20" s="157"/>
      <c r="NE20" s="157"/>
      <c r="NF20" s="157"/>
      <c r="NG20" s="157"/>
      <c r="NH20" s="157"/>
      <c r="NI20" s="157"/>
      <c r="NJ20" s="157"/>
      <c r="NK20" s="157"/>
      <c r="NL20" s="157"/>
      <c r="NM20" s="157"/>
      <c r="NN20" s="157"/>
      <c r="NO20" s="157"/>
      <c r="NP20" s="157"/>
      <c r="NQ20" s="157"/>
      <c r="NR20" s="157"/>
      <c r="NS20" s="157"/>
      <c r="NT20" s="157"/>
      <c r="NU20" s="157"/>
      <c r="NV20" s="157"/>
      <c r="NW20" s="157"/>
      <c r="NX20" s="157"/>
      <c r="NY20" s="157"/>
      <c r="NZ20" s="157"/>
      <c r="OA20" s="157"/>
      <c r="OB20" s="157"/>
      <c r="OC20" s="157"/>
      <c r="OD20" s="157"/>
      <c r="OE20" s="157"/>
      <c r="OF20" s="157"/>
      <c r="OG20" s="157"/>
      <c r="OH20" s="157"/>
      <c r="OI20" s="157"/>
      <c r="OJ20" s="157"/>
      <c r="OK20" s="157"/>
      <c r="OL20" s="157"/>
      <c r="OM20" s="157"/>
      <c r="ON20" s="157"/>
      <c r="OO20" s="157"/>
      <c r="OP20" s="157"/>
      <c r="OQ20" s="157"/>
      <c r="OR20" s="157"/>
      <c r="OS20" s="157"/>
      <c r="OT20" s="157"/>
      <c r="OU20" s="157"/>
      <c r="OV20" s="157"/>
      <c r="OW20" s="157"/>
      <c r="OX20" s="157"/>
      <c r="OY20" s="157"/>
      <c r="OZ20" s="157"/>
      <c r="PA20" s="157"/>
      <c r="PB20" s="157"/>
      <c r="PC20" s="157"/>
      <c r="PD20" s="157"/>
      <c r="PE20" s="157"/>
      <c r="PF20" s="157"/>
      <c r="PG20" s="157"/>
      <c r="PH20" s="157"/>
      <c r="PI20" s="157"/>
      <c r="PJ20" s="157"/>
      <c r="PK20" s="157"/>
      <c r="PL20" s="157"/>
      <c r="PM20" s="157"/>
      <c r="PN20" s="157"/>
      <c r="PO20" s="157"/>
      <c r="PP20" s="157"/>
      <c r="PQ20" s="157"/>
      <c r="PR20" s="157"/>
      <c r="PS20" s="157"/>
      <c r="PT20" s="157"/>
      <c r="PU20" s="157"/>
      <c r="PV20" s="157"/>
      <c r="PW20" s="157"/>
      <c r="PX20" s="157"/>
      <c r="PY20" s="157"/>
      <c r="PZ20" s="157"/>
      <c r="QA20" s="157"/>
      <c r="QB20" s="157"/>
      <c r="QC20" s="157"/>
      <c r="QD20" s="157"/>
      <c r="QE20" s="157"/>
      <c r="QF20" s="157"/>
      <c r="QG20" s="157"/>
      <c r="QH20" s="157"/>
      <c r="QI20" s="157"/>
      <c r="QJ20" s="157"/>
      <c r="QK20" s="157"/>
      <c r="QL20" s="157"/>
      <c r="QM20" s="157"/>
      <c r="QN20" s="157"/>
      <c r="QO20" s="157"/>
      <c r="QP20" s="157"/>
      <c r="QQ20" s="157"/>
      <c r="QR20" s="157"/>
      <c r="QS20" s="157"/>
      <c r="QT20" s="157"/>
      <c r="QU20" s="157"/>
      <c r="QV20" s="157"/>
      <c r="QW20" s="157"/>
      <c r="QX20" s="157"/>
      <c r="QY20" s="157"/>
      <c r="QZ20" s="157"/>
      <c r="RA20" s="157"/>
      <c r="RB20" s="157"/>
      <c r="RC20" s="157"/>
      <c r="RD20" s="157"/>
      <c r="RE20" s="157"/>
      <c r="RF20" s="157"/>
      <c r="RG20" s="157"/>
      <c r="RH20" s="157"/>
      <c r="RI20" s="157"/>
      <c r="RJ20" s="157"/>
      <c r="RK20" s="157"/>
      <c r="RL20" s="157"/>
      <c r="RM20" s="157"/>
      <c r="RN20" s="157"/>
      <c r="RO20" s="157"/>
      <c r="RP20" s="157"/>
      <c r="RQ20" s="157"/>
      <c r="RR20" s="157"/>
      <c r="RS20" s="157"/>
      <c r="RT20" s="157"/>
      <c r="RU20" s="157"/>
      <c r="RV20" s="157"/>
      <c r="RW20" s="157"/>
      <c r="RX20" s="157"/>
      <c r="RY20" s="157"/>
      <c r="RZ20" s="157"/>
      <c r="SA20" s="157"/>
      <c r="SB20" s="157"/>
      <c r="SC20" s="157"/>
      <c r="SD20" s="157"/>
      <c r="SE20" s="157"/>
      <c r="SF20" s="157"/>
      <c r="SG20" s="157"/>
      <c r="SH20" s="157"/>
      <c r="SI20" s="157"/>
      <c r="SJ20" s="157"/>
      <c r="SK20" s="157"/>
      <c r="SL20" s="157"/>
      <c r="SM20" s="157"/>
      <c r="SN20" s="157"/>
      <c r="SO20" s="157"/>
      <c r="SP20" s="157"/>
      <c r="SQ20" s="157"/>
      <c r="SR20" s="157"/>
      <c r="SS20" s="157"/>
      <c r="ST20" s="157"/>
      <c r="SU20" s="157"/>
      <c r="SV20" s="157"/>
      <c r="SW20" s="157"/>
      <c r="SX20" s="157"/>
      <c r="SY20" s="157"/>
      <c r="SZ20" s="157"/>
      <c r="TA20" s="157"/>
      <c r="TB20" s="157"/>
      <c r="TC20" s="157"/>
      <c r="TD20" s="157"/>
      <c r="TE20" s="157"/>
      <c r="TF20" s="157"/>
      <c r="TG20" s="157"/>
      <c r="TH20" s="157"/>
      <c r="TI20" s="157"/>
      <c r="TJ20" s="157"/>
      <c r="TK20" s="157"/>
      <c r="TL20" s="157"/>
      <c r="TM20" s="157"/>
      <c r="TN20" s="157"/>
      <c r="TO20" s="157"/>
      <c r="TP20" s="157"/>
      <c r="TQ20" s="157"/>
      <c r="TR20" s="157"/>
      <c r="TS20" s="157"/>
      <c r="TT20" s="157"/>
      <c r="TU20" s="157"/>
      <c r="TV20" s="157"/>
      <c r="TW20" s="157"/>
      <c r="TX20" s="157"/>
      <c r="TY20" s="157"/>
      <c r="TZ20" s="157"/>
      <c r="UA20" s="157"/>
      <c r="UB20" s="157"/>
      <c r="UC20" s="157"/>
      <c r="UD20" s="157"/>
      <c r="UE20" s="157"/>
      <c r="UF20" s="157"/>
      <c r="UG20" s="157"/>
      <c r="UH20" s="157"/>
      <c r="UI20" s="157"/>
      <c r="UJ20" s="157"/>
      <c r="UK20" s="157"/>
      <c r="UL20" s="157"/>
      <c r="UM20" s="157"/>
      <c r="UN20" s="157"/>
      <c r="UO20" s="157"/>
      <c r="UP20" s="157"/>
      <c r="UQ20" s="157"/>
      <c r="UR20" s="157"/>
      <c r="US20" s="157"/>
      <c r="UT20" s="157"/>
      <c r="UU20" s="157"/>
      <c r="UV20" s="157"/>
      <c r="UW20" s="157"/>
      <c r="UX20" s="157"/>
      <c r="UY20" s="157"/>
      <c r="UZ20" s="157"/>
      <c r="VA20" s="157"/>
      <c r="VB20" s="157"/>
      <c r="VC20" s="157"/>
      <c r="VD20" s="157"/>
      <c r="VE20" s="157"/>
      <c r="VF20" s="157"/>
      <c r="VG20" s="157"/>
      <c r="VH20" s="157"/>
      <c r="VI20" s="157"/>
      <c r="VJ20" s="157"/>
      <c r="VK20" s="157"/>
      <c r="VL20" s="157"/>
      <c r="VM20" s="157"/>
      <c r="VN20" s="157"/>
      <c r="VO20" s="157"/>
      <c r="VP20" s="157"/>
      <c r="VQ20" s="157"/>
      <c r="VR20" s="157"/>
      <c r="VS20" s="157"/>
      <c r="VT20" s="157"/>
      <c r="VU20" s="157"/>
      <c r="VV20" s="157"/>
      <c r="VW20" s="157"/>
      <c r="VX20" s="157"/>
      <c r="VY20" s="157"/>
      <c r="VZ20" s="157"/>
      <c r="WA20" s="157"/>
      <c r="WB20" s="157"/>
      <c r="WC20" s="157"/>
      <c r="WD20" s="157"/>
      <c r="WE20" s="157"/>
      <c r="WF20" s="157"/>
      <c r="WG20" s="157"/>
      <c r="WH20" s="157"/>
      <c r="WI20" s="157"/>
      <c r="WJ20" s="157"/>
      <c r="WK20" s="157"/>
      <c r="WL20" s="157"/>
      <c r="WM20" s="157"/>
      <c r="WN20" s="157"/>
      <c r="WO20" s="157"/>
      <c r="WP20" s="157"/>
      <c r="WQ20" s="157"/>
      <c r="WR20" s="157"/>
      <c r="WS20" s="157"/>
      <c r="WT20" s="157"/>
      <c r="WU20" s="157"/>
      <c r="WV20" s="157"/>
      <c r="WW20" s="157"/>
      <c r="WX20" s="157"/>
      <c r="WY20" s="157"/>
      <c r="WZ20" s="157"/>
      <c r="XA20" s="157"/>
      <c r="XB20" s="157"/>
      <c r="XC20" s="157"/>
      <c r="XD20" s="157"/>
      <c r="XE20" s="157"/>
      <c r="XF20" s="157"/>
      <c r="XG20" s="157"/>
      <c r="XH20" s="157"/>
      <c r="XI20" s="157"/>
      <c r="XJ20" s="157"/>
      <c r="XK20" s="157"/>
      <c r="XL20" s="157"/>
      <c r="XM20" s="157"/>
      <c r="XN20" s="157"/>
      <c r="XO20" s="157"/>
      <c r="XP20" s="157"/>
      <c r="XQ20" s="157"/>
      <c r="XR20" s="157"/>
      <c r="XS20" s="157"/>
      <c r="XT20" s="157"/>
      <c r="XU20" s="157"/>
      <c r="XV20" s="157"/>
      <c r="XW20" s="157"/>
      <c r="XX20" s="157"/>
      <c r="XY20" s="157"/>
      <c r="XZ20" s="157"/>
      <c r="YA20" s="157"/>
      <c r="YB20" s="157"/>
      <c r="YC20" s="157"/>
      <c r="YD20" s="157"/>
      <c r="YE20" s="157"/>
      <c r="YF20" s="157"/>
      <c r="YG20" s="157"/>
      <c r="YH20" s="157"/>
      <c r="YI20" s="157"/>
      <c r="YJ20" s="157"/>
      <c r="YK20" s="157"/>
      <c r="YL20" s="157"/>
      <c r="YM20" s="157"/>
      <c r="YN20" s="157"/>
      <c r="YO20" s="157"/>
      <c r="YP20" s="157"/>
      <c r="YQ20" s="157"/>
      <c r="YR20" s="157"/>
      <c r="YS20" s="157"/>
      <c r="YT20" s="157"/>
      <c r="YU20" s="157"/>
      <c r="YV20" s="157"/>
      <c r="YW20" s="157"/>
      <c r="YX20" s="157"/>
      <c r="YY20" s="157"/>
      <c r="YZ20" s="157"/>
      <c r="ZA20" s="157"/>
      <c r="ZB20" s="157"/>
      <c r="ZC20" s="157"/>
      <c r="ZD20" s="157"/>
      <c r="ZE20" s="157"/>
      <c r="ZF20" s="157"/>
      <c r="ZG20" s="157"/>
      <c r="ZH20" s="157"/>
      <c r="ZI20" s="157"/>
      <c r="ZJ20" s="157"/>
      <c r="ZK20" s="157"/>
      <c r="ZL20" s="157"/>
      <c r="ZM20" s="157"/>
      <c r="ZN20" s="157"/>
      <c r="ZO20" s="157"/>
      <c r="ZP20" s="157"/>
      <c r="ZQ20" s="157"/>
      <c r="ZR20" s="157"/>
      <c r="ZS20" s="157"/>
      <c r="ZT20" s="157"/>
      <c r="ZU20" s="157"/>
      <c r="ZV20" s="157"/>
      <c r="ZW20" s="157"/>
      <c r="ZX20" s="157"/>
      <c r="ZY20" s="157"/>
      <c r="ZZ20" s="157"/>
      <c r="AAA20" s="157"/>
      <c r="AAB20" s="157"/>
      <c r="AAC20" s="157"/>
      <c r="AAD20" s="157"/>
      <c r="AAE20" s="157"/>
      <c r="AAF20" s="157"/>
      <c r="AAG20" s="157"/>
      <c r="AAH20" s="157"/>
      <c r="AAI20" s="157"/>
      <c r="AAJ20" s="157"/>
      <c r="AAK20" s="157"/>
      <c r="AAL20" s="157"/>
      <c r="AAM20" s="157"/>
      <c r="AAN20" s="157"/>
      <c r="AAO20" s="157"/>
      <c r="AAP20" s="157"/>
      <c r="AAQ20" s="157"/>
      <c r="AAR20" s="157"/>
      <c r="AAS20" s="157"/>
      <c r="AAT20" s="157"/>
      <c r="AAU20" s="157"/>
      <c r="AAV20" s="157"/>
      <c r="AAW20" s="157"/>
      <c r="AAX20" s="157"/>
      <c r="AAY20" s="157"/>
      <c r="AAZ20" s="157"/>
      <c r="ABA20" s="157"/>
      <c r="ABB20" s="157"/>
      <c r="ABC20" s="157"/>
      <c r="ABD20" s="157"/>
      <c r="ABE20" s="157"/>
      <c r="ABF20" s="157"/>
      <c r="ABG20" s="157"/>
      <c r="ABH20" s="157"/>
      <c r="ABI20" s="157"/>
      <c r="ABJ20" s="157"/>
      <c r="ABK20" s="157"/>
      <c r="ABL20" s="157"/>
      <c r="ABM20" s="157"/>
      <c r="ABN20" s="157"/>
      <c r="ABO20" s="157"/>
      <c r="ABP20" s="157"/>
      <c r="ABQ20" s="157"/>
      <c r="ABR20" s="157"/>
      <c r="ABS20" s="157"/>
      <c r="ABT20" s="157"/>
      <c r="ABU20" s="157"/>
      <c r="ABV20" s="157"/>
      <c r="ABW20" s="157"/>
      <c r="ABX20" s="157"/>
      <c r="ABY20" s="157"/>
      <c r="ABZ20" s="157"/>
      <c r="ACA20" s="157"/>
      <c r="ACB20" s="157"/>
      <c r="ACC20" s="157"/>
      <c r="ACD20" s="157"/>
      <c r="ACE20" s="157"/>
      <c r="ACF20" s="157"/>
      <c r="ACG20" s="157"/>
      <c r="ACH20" s="157"/>
      <c r="ACI20" s="157"/>
      <c r="ACJ20" s="157"/>
      <c r="ACK20" s="157"/>
      <c r="ACL20" s="157"/>
      <c r="ACM20" s="157"/>
      <c r="ACN20" s="157"/>
      <c r="ACO20" s="157"/>
      <c r="ACP20" s="157"/>
      <c r="ACQ20" s="157"/>
      <c r="ACR20" s="157"/>
      <c r="ACS20" s="157"/>
      <c r="ACT20" s="157"/>
      <c r="ACU20" s="157"/>
      <c r="ACV20" s="157"/>
      <c r="ACW20" s="157"/>
      <c r="ACX20" s="157"/>
      <c r="ACY20" s="157"/>
      <c r="ACZ20" s="157"/>
      <c r="ADA20" s="157"/>
      <c r="ADB20" s="157"/>
    </row>
    <row r="21" spans="1:782" ht="46" customHeight="1" thickBot="1" x14ac:dyDescent="0.6">
      <c r="A21" s="293" t="s">
        <v>305</v>
      </c>
      <c r="B21" s="297"/>
      <c r="C21" s="297"/>
      <c r="D21" s="298"/>
      <c r="E21" s="298"/>
      <c r="F21" s="170"/>
      <c r="G21" s="299"/>
      <c r="H21" s="632"/>
      <c r="I21" s="558"/>
      <c r="J21" s="571"/>
      <c r="K21" s="570"/>
    </row>
    <row r="22" spans="1:782" s="158" customFormat="1" ht="203.5" customHeight="1" thickBot="1" x14ac:dyDescent="0.6">
      <c r="A22" s="284" t="s">
        <v>306</v>
      </c>
      <c r="B22" s="185" t="s">
        <v>307</v>
      </c>
      <c r="C22" s="282" t="s">
        <v>308</v>
      </c>
      <c r="D22" s="481" t="s">
        <v>164</v>
      </c>
      <c r="E22" s="482"/>
      <c r="F22" s="483"/>
      <c r="G22" s="282" t="s">
        <v>309</v>
      </c>
      <c r="H22" s="679" t="s">
        <v>310</v>
      </c>
      <c r="I22" s="548"/>
      <c r="J22" s="279" t="s">
        <v>311</v>
      </c>
      <c r="K22" s="351"/>
      <c r="L22" s="157"/>
      <c r="M22" s="614"/>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c r="EC22" s="157"/>
      <c r="ED22" s="157"/>
      <c r="EE22" s="157"/>
      <c r="EF22" s="157"/>
      <c r="EG22" s="157"/>
      <c r="EH22" s="157"/>
      <c r="EI22" s="157"/>
      <c r="EJ22" s="157"/>
      <c r="EK22" s="157"/>
      <c r="EL22" s="157"/>
      <c r="EM22" s="157"/>
      <c r="EN22" s="157"/>
      <c r="EO22" s="157"/>
      <c r="EP22" s="157"/>
      <c r="EQ22" s="157"/>
      <c r="ER22" s="157"/>
      <c r="ES22" s="157"/>
      <c r="ET22" s="157"/>
      <c r="EU22" s="157"/>
      <c r="EV22" s="157"/>
      <c r="EW22" s="157"/>
      <c r="EX22" s="157"/>
      <c r="EY22" s="157"/>
      <c r="EZ22" s="157"/>
      <c r="FA22" s="157"/>
      <c r="FB22" s="157"/>
      <c r="FC22" s="157"/>
      <c r="FD22" s="157"/>
      <c r="FE22" s="157"/>
      <c r="FF22" s="157"/>
      <c r="FG22" s="157"/>
      <c r="FH22" s="157"/>
      <c r="FI22" s="157"/>
      <c r="FJ22" s="157"/>
      <c r="FK22" s="157"/>
      <c r="FL22" s="157"/>
      <c r="FM22" s="157"/>
      <c r="FN22" s="157"/>
      <c r="FO22" s="157"/>
      <c r="FP22" s="157"/>
      <c r="FQ22" s="157"/>
      <c r="FR22" s="157"/>
      <c r="FS22" s="157"/>
      <c r="FT22" s="157"/>
      <c r="FU22" s="157"/>
      <c r="FV22" s="157"/>
      <c r="FW22" s="157"/>
      <c r="FX22" s="157"/>
      <c r="FY22" s="157"/>
      <c r="FZ22" s="157"/>
      <c r="GA22" s="157"/>
      <c r="GB22" s="157"/>
      <c r="GC22" s="157"/>
      <c r="GD22" s="157"/>
      <c r="GE22" s="157"/>
      <c r="GF22" s="157"/>
      <c r="GG22" s="157"/>
      <c r="GH22" s="157"/>
      <c r="GI22" s="157"/>
      <c r="GJ22" s="157"/>
      <c r="GK22" s="157"/>
      <c r="GL22" s="157"/>
      <c r="GM22" s="157"/>
      <c r="GN22" s="157"/>
      <c r="GO22" s="157"/>
      <c r="GP22" s="157"/>
      <c r="GQ22" s="157"/>
      <c r="GR22" s="157"/>
      <c r="GS22" s="157"/>
      <c r="GT22" s="157"/>
      <c r="GU22" s="157"/>
      <c r="GV22" s="157"/>
      <c r="GW22" s="157"/>
      <c r="GX22" s="157"/>
      <c r="GY22" s="157"/>
      <c r="GZ22" s="157"/>
      <c r="HA22" s="157"/>
      <c r="HB22" s="157"/>
      <c r="HC22" s="157"/>
      <c r="HD22" s="157"/>
      <c r="HE22" s="157"/>
      <c r="HF22" s="157"/>
      <c r="HG22" s="157"/>
      <c r="HH22" s="157"/>
      <c r="HI22" s="157"/>
      <c r="HJ22" s="157"/>
      <c r="HK22" s="157"/>
      <c r="HL22" s="157"/>
      <c r="HM22" s="157"/>
      <c r="HN22" s="157"/>
      <c r="HO22" s="157"/>
      <c r="HP22" s="157"/>
      <c r="HQ22" s="157"/>
      <c r="HR22" s="157"/>
      <c r="HS22" s="157"/>
      <c r="HT22" s="157"/>
      <c r="HU22" s="157"/>
      <c r="HV22" s="157"/>
      <c r="HW22" s="157"/>
      <c r="HX22" s="157"/>
      <c r="HY22" s="157"/>
      <c r="HZ22" s="157"/>
      <c r="IA22" s="157"/>
      <c r="IB22" s="157"/>
      <c r="IC22" s="157"/>
      <c r="ID22" s="157"/>
      <c r="IE22" s="157"/>
      <c r="IF22" s="157"/>
      <c r="IG22" s="157"/>
      <c r="IH22" s="157"/>
      <c r="II22" s="157"/>
      <c r="IJ22" s="157"/>
      <c r="IK22" s="157"/>
      <c r="IL22" s="157"/>
      <c r="IM22" s="157"/>
      <c r="IN22" s="157"/>
      <c r="IO22" s="157"/>
      <c r="IP22" s="157"/>
      <c r="IQ22" s="157"/>
      <c r="IR22" s="157"/>
      <c r="IS22" s="157"/>
      <c r="IT22" s="157"/>
      <c r="IU22" s="157"/>
      <c r="IV22" s="157"/>
      <c r="IW22" s="157"/>
      <c r="IX22" s="157"/>
      <c r="IY22" s="157"/>
      <c r="IZ22" s="157"/>
      <c r="JA22" s="157"/>
      <c r="JB22" s="157"/>
      <c r="JC22" s="157"/>
      <c r="JD22" s="157"/>
      <c r="JE22" s="157"/>
      <c r="JF22" s="157"/>
      <c r="JG22" s="157"/>
      <c r="JH22" s="157"/>
      <c r="JI22" s="157"/>
      <c r="JJ22" s="157"/>
      <c r="JK22" s="157"/>
      <c r="JL22" s="157"/>
      <c r="JM22" s="157"/>
      <c r="JN22" s="157"/>
      <c r="JO22" s="157"/>
      <c r="JP22" s="157"/>
      <c r="JQ22" s="157"/>
      <c r="JR22" s="157"/>
      <c r="JS22" s="157"/>
      <c r="JT22" s="157"/>
      <c r="JU22" s="157"/>
      <c r="JV22" s="157"/>
      <c r="JW22" s="157"/>
      <c r="JX22" s="157"/>
      <c r="JY22" s="157"/>
      <c r="JZ22" s="157"/>
      <c r="KA22" s="157"/>
      <c r="KB22" s="157"/>
      <c r="KC22" s="157"/>
      <c r="KD22" s="157"/>
      <c r="KE22" s="157"/>
      <c r="KF22" s="157"/>
      <c r="KG22" s="157"/>
      <c r="KH22" s="157"/>
      <c r="KI22" s="157"/>
      <c r="KJ22" s="157"/>
      <c r="KK22" s="157"/>
      <c r="KL22" s="157"/>
      <c r="KM22" s="157"/>
      <c r="KN22" s="157"/>
      <c r="KO22" s="157"/>
      <c r="KP22" s="157"/>
      <c r="KQ22" s="157"/>
      <c r="KR22" s="157"/>
      <c r="KS22" s="157"/>
      <c r="KT22" s="157"/>
      <c r="KU22" s="157"/>
      <c r="KV22" s="157"/>
      <c r="KW22" s="157"/>
      <c r="KX22" s="157"/>
      <c r="KY22" s="157"/>
      <c r="KZ22" s="157"/>
      <c r="LA22" s="157"/>
      <c r="LB22" s="157"/>
      <c r="LC22" s="157"/>
      <c r="LD22" s="157"/>
      <c r="LE22" s="157"/>
      <c r="LF22" s="157"/>
      <c r="LG22" s="157"/>
      <c r="LH22" s="157"/>
      <c r="LI22" s="157"/>
      <c r="LJ22" s="157"/>
      <c r="LK22" s="157"/>
      <c r="LL22" s="157"/>
      <c r="LM22" s="157"/>
      <c r="LN22" s="157"/>
      <c r="LO22" s="157"/>
      <c r="LP22" s="157"/>
      <c r="LQ22" s="157"/>
      <c r="LR22" s="157"/>
      <c r="LS22" s="157"/>
      <c r="LT22" s="157"/>
      <c r="LU22" s="157"/>
      <c r="LV22" s="157"/>
      <c r="LW22" s="157"/>
      <c r="LX22" s="157"/>
      <c r="LY22" s="157"/>
      <c r="LZ22" s="157"/>
      <c r="MA22" s="157"/>
      <c r="MB22" s="157"/>
      <c r="MC22" s="157"/>
      <c r="MD22" s="157"/>
      <c r="ME22" s="157"/>
      <c r="MF22" s="157"/>
      <c r="MG22" s="157"/>
      <c r="MH22" s="157"/>
      <c r="MI22" s="157"/>
      <c r="MJ22" s="157"/>
      <c r="MK22" s="157"/>
      <c r="ML22" s="157"/>
      <c r="MM22" s="157"/>
      <c r="MN22" s="157"/>
      <c r="MO22" s="157"/>
      <c r="MP22" s="157"/>
      <c r="MQ22" s="157"/>
      <c r="MR22" s="157"/>
      <c r="MS22" s="157"/>
      <c r="MT22" s="157"/>
      <c r="MU22" s="157"/>
      <c r="MV22" s="157"/>
      <c r="MW22" s="157"/>
      <c r="MX22" s="157"/>
      <c r="MY22" s="157"/>
      <c r="MZ22" s="157"/>
      <c r="NA22" s="157"/>
      <c r="NB22" s="157"/>
      <c r="NC22" s="157"/>
      <c r="ND22" s="157"/>
      <c r="NE22" s="157"/>
      <c r="NF22" s="157"/>
      <c r="NG22" s="157"/>
      <c r="NH22" s="157"/>
      <c r="NI22" s="157"/>
      <c r="NJ22" s="157"/>
      <c r="NK22" s="157"/>
      <c r="NL22" s="157"/>
      <c r="NM22" s="157"/>
      <c r="NN22" s="157"/>
      <c r="NO22" s="157"/>
      <c r="NP22" s="157"/>
      <c r="NQ22" s="157"/>
      <c r="NR22" s="157"/>
      <c r="NS22" s="157"/>
      <c r="NT22" s="157"/>
      <c r="NU22" s="157"/>
      <c r="NV22" s="157"/>
      <c r="NW22" s="157"/>
      <c r="NX22" s="157"/>
      <c r="NY22" s="157"/>
      <c r="NZ22" s="157"/>
      <c r="OA22" s="157"/>
      <c r="OB22" s="157"/>
      <c r="OC22" s="157"/>
      <c r="OD22" s="157"/>
      <c r="OE22" s="157"/>
      <c r="OF22" s="157"/>
      <c r="OG22" s="157"/>
      <c r="OH22" s="157"/>
      <c r="OI22" s="157"/>
      <c r="OJ22" s="157"/>
      <c r="OK22" s="157"/>
      <c r="OL22" s="157"/>
      <c r="OM22" s="157"/>
      <c r="ON22" s="157"/>
      <c r="OO22" s="157"/>
      <c r="OP22" s="157"/>
      <c r="OQ22" s="157"/>
      <c r="OR22" s="157"/>
      <c r="OS22" s="157"/>
      <c r="OT22" s="157"/>
      <c r="OU22" s="157"/>
      <c r="OV22" s="157"/>
      <c r="OW22" s="157"/>
      <c r="OX22" s="157"/>
      <c r="OY22" s="157"/>
      <c r="OZ22" s="157"/>
      <c r="PA22" s="157"/>
      <c r="PB22" s="157"/>
      <c r="PC22" s="157"/>
      <c r="PD22" s="157"/>
      <c r="PE22" s="157"/>
      <c r="PF22" s="157"/>
      <c r="PG22" s="157"/>
      <c r="PH22" s="157"/>
      <c r="PI22" s="157"/>
      <c r="PJ22" s="157"/>
      <c r="PK22" s="157"/>
      <c r="PL22" s="157"/>
      <c r="PM22" s="157"/>
      <c r="PN22" s="157"/>
      <c r="PO22" s="157"/>
      <c r="PP22" s="157"/>
      <c r="PQ22" s="157"/>
      <c r="PR22" s="157"/>
      <c r="PS22" s="157"/>
      <c r="PT22" s="157"/>
      <c r="PU22" s="157"/>
      <c r="PV22" s="157"/>
      <c r="PW22" s="157"/>
      <c r="PX22" s="157"/>
      <c r="PY22" s="157"/>
      <c r="PZ22" s="157"/>
      <c r="QA22" s="157"/>
      <c r="QB22" s="157"/>
      <c r="QC22" s="157"/>
      <c r="QD22" s="157"/>
      <c r="QE22" s="157"/>
      <c r="QF22" s="157"/>
      <c r="QG22" s="157"/>
      <c r="QH22" s="157"/>
      <c r="QI22" s="157"/>
      <c r="QJ22" s="157"/>
      <c r="QK22" s="157"/>
      <c r="QL22" s="157"/>
      <c r="QM22" s="157"/>
      <c r="QN22" s="157"/>
      <c r="QO22" s="157"/>
      <c r="QP22" s="157"/>
      <c r="QQ22" s="157"/>
      <c r="QR22" s="157"/>
      <c r="QS22" s="157"/>
      <c r="QT22" s="157"/>
      <c r="QU22" s="157"/>
      <c r="QV22" s="157"/>
      <c r="QW22" s="157"/>
      <c r="QX22" s="157"/>
      <c r="QY22" s="157"/>
      <c r="QZ22" s="157"/>
      <c r="RA22" s="157"/>
      <c r="RB22" s="157"/>
      <c r="RC22" s="157"/>
      <c r="RD22" s="157"/>
      <c r="RE22" s="157"/>
      <c r="RF22" s="157"/>
      <c r="RG22" s="157"/>
      <c r="RH22" s="157"/>
      <c r="RI22" s="157"/>
      <c r="RJ22" s="157"/>
      <c r="RK22" s="157"/>
      <c r="RL22" s="157"/>
      <c r="RM22" s="157"/>
      <c r="RN22" s="157"/>
      <c r="RO22" s="157"/>
      <c r="RP22" s="157"/>
      <c r="RQ22" s="157"/>
      <c r="RR22" s="157"/>
      <c r="RS22" s="157"/>
      <c r="RT22" s="157"/>
      <c r="RU22" s="157"/>
      <c r="RV22" s="157"/>
      <c r="RW22" s="157"/>
      <c r="RX22" s="157"/>
      <c r="RY22" s="157"/>
      <c r="RZ22" s="157"/>
      <c r="SA22" s="157"/>
      <c r="SB22" s="157"/>
      <c r="SC22" s="157"/>
      <c r="SD22" s="157"/>
      <c r="SE22" s="157"/>
      <c r="SF22" s="157"/>
      <c r="SG22" s="157"/>
      <c r="SH22" s="157"/>
      <c r="SI22" s="157"/>
      <c r="SJ22" s="157"/>
      <c r="SK22" s="157"/>
      <c r="SL22" s="157"/>
      <c r="SM22" s="157"/>
      <c r="SN22" s="157"/>
      <c r="SO22" s="157"/>
      <c r="SP22" s="157"/>
      <c r="SQ22" s="157"/>
      <c r="SR22" s="157"/>
      <c r="SS22" s="157"/>
      <c r="ST22" s="157"/>
      <c r="SU22" s="157"/>
      <c r="SV22" s="157"/>
      <c r="SW22" s="157"/>
      <c r="SX22" s="157"/>
      <c r="SY22" s="157"/>
      <c r="SZ22" s="157"/>
      <c r="TA22" s="157"/>
      <c r="TB22" s="157"/>
      <c r="TC22" s="157"/>
      <c r="TD22" s="157"/>
      <c r="TE22" s="157"/>
      <c r="TF22" s="157"/>
      <c r="TG22" s="157"/>
      <c r="TH22" s="157"/>
      <c r="TI22" s="157"/>
      <c r="TJ22" s="157"/>
      <c r="TK22" s="157"/>
      <c r="TL22" s="157"/>
      <c r="TM22" s="157"/>
      <c r="TN22" s="157"/>
      <c r="TO22" s="157"/>
      <c r="TP22" s="157"/>
      <c r="TQ22" s="157"/>
      <c r="TR22" s="157"/>
      <c r="TS22" s="157"/>
      <c r="TT22" s="157"/>
      <c r="TU22" s="157"/>
      <c r="TV22" s="157"/>
      <c r="TW22" s="157"/>
      <c r="TX22" s="157"/>
      <c r="TY22" s="157"/>
      <c r="TZ22" s="157"/>
      <c r="UA22" s="157"/>
      <c r="UB22" s="157"/>
      <c r="UC22" s="157"/>
      <c r="UD22" s="157"/>
      <c r="UE22" s="157"/>
      <c r="UF22" s="157"/>
      <c r="UG22" s="157"/>
      <c r="UH22" s="157"/>
      <c r="UI22" s="157"/>
      <c r="UJ22" s="157"/>
      <c r="UK22" s="157"/>
      <c r="UL22" s="157"/>
      <c r="UM22" s="157"/>
      <c r="UN22" s="157"/>
      <c r="UO22" s="157"/>
      <c r="UP22" s="157"/>
      <c r="UQ22" s="157"/>
      <c r="UR22" s="157"/>
      <c r="US22" s="157"/>
      <c r="UT22" s="157"/>
      <c r="UU22" s="157"/>
      <c r="UV22" s="157"/>
      <c r="UW22" s="157"/>
      <c r="UX22" s="157"/>
      <c r="UY22" s="157"/>
      <c r="UZ22" s="157"/>
      <c r="VA22" s="157"/>
      <c r="VB22" s="157"/>
      <c r="VC22" s="157"/>
      <c r="VD22" s="157"/>
      <c r="VE22" s="157"/>
      <c r="VF22" s="157"/>
      <c r="VG22" s="157"/>
      <c r="VH22" s="157"/>
      <c r="VI22" s="157"/>
      <c r="VJ22" s="157"/>
      <c r="VK22" s="157"/>
      <c r="VL22" s="157"/>
      <c r="VM22" s="157"/>
      <c r="VN22" s="157"/>
      <c r="VO22" s="157"/>
      <c r="VP22" s="157"/>
      <c r="VQ22" s="157"/>
      <c r="VR22" s="157"/>
      <c r="VS22" s="157"/>
      <c r="VT22" s="157"/>
      <c r="VU22" s="157"/>
      <c r="VV22" s="157"/>
      <c r="VW22" s="157"/>
      <c r="VX22" s="157"/>
      <c r="VY22" s="157"/>
      <c r="VZ22" s="157"/>
      <c r="WA22" s="157"/>
      <c r="WB22" s="157"/>
      <c r="WC22" s="157"/>
      <c r="WD22" s="157"/>
      <c r="WE22" s="157"/>
      <c r="WF22" s="157"/>
      <c r="WG22" s="157"/>
      <c r="WH22" s="157"/>
      <c r="WI22" s="157"/>
      <c r="WJ22" s="157"/>
      <c r="WK22" s="157"/>
      <c r="WL22" s="157"/>
      <c r="WM22" s="157"/>
      <c r="WN22" s="157"/>
      <c r="WO22" s="157"/>
      <c r="WP22" s="157"/>
      <c r="WQ22" s="157"/>
      <c r="WR22" s="157"/>
      <c r="WS22" s="157"/>
      <c r="WT22" s="157"/>
      <c r="WU22" s="157"/>
      <c r="WV22" s="157"/>
      <c r="WW22" s="157"/>
      <c r="WX22" s="157"/>
      <c r="WY22" s="157"/>
      <c r="WZ22" s="157"/>
      <c r="XA22" s="157"/>
      <c r="XB22" s="157"/>
      <c r="XC22" s="157"/>
      <c r="XD22" s="157"/>
      <c r="XE22" s="157"/>
      <c r="XF22" s="157"/>
      <c r="XG22" s="157"/>
      <c r="XH22" s="157"/>
      <c r="XI22" s="157"/>
      <c r="XJ22" s="157"/>
      <c r="XK22" s="157"/>
      <c r="XL22" s="157"/>
      <c r="XM22" s="157"/>
      <c r="XN22" s="157"/>
      <c r="XO22" s="157"/>
      <c r="XP22" s="157"/>
      <c r="XQ22" s="157"/>
      <c r="XR22" s="157"/>
      <c r="XS22" s="157"/>
      <c r="XT22" s="157"/>
      <c r="XU22" s="157"/>
      <c r="XV22" s="157"/>
      <c r="XW22" s="157"/>
      <c r="XX22" s="157"/>
      <c r="XY22" s="157"/>
      <c r="XZ22" s="157"/>
      <c r="YA22" s="157"/>
      <c r="YB22" s="157"/>
      <c r="YC22" s="157"/>
      <c r="YD22" s="157"/>
      <c r="YE22" s="157"/>
      <c r="YF22" s="157"/>
      <c r="YG22" s="157"/>
      <c r="YH22" s="157"/>
      <c r="YI22" s="157"/>
      <c r="YJ22" s="157"/>
      <c r="YK22" s="157"/>
      <c r="YL22" s="157"/>
      <c r="YM22" s="157"/>
      <c r="YN22" s="157"/>
      <c r="YO22" s="157"/>
      <c r="YP22" s="157"/>
      <c r="YQ22" s="157"/>
      <c r="YR22" s="157"/>
      <c r="YS22" s="157"/>
      <c r="YT22" s="157"/>
      <c r="YU22" s="157"/>
      <c r="YV22" s="157"/>
      <c r="YW22" s="157"/>
      <c r="YX22" s="157"/>
      <c r="YY22" s="157"/>
      <c r="YZ22" s="157"/>
      <c r="ZA22" s="157"/>
      <c r="ZB22" s="157"/>
      <c r="ZC22" s="157"/>
      <c r="ZD22" s="157"/>
      <c r="ZE22" s="157"/>
      <c r="ZF22" s="157"/>
      <c r="ZG22" s="157"/>
      <c r="ZH22" s="157"/>
      <c r="ZI22" s="157"/>
      <c r="ZJ22" s="157"/>
      <c r="ZK22" s="157"/>
      <c r="ZL22" s="157"/>
      <c r="ZM22" s="157"/>
      <c r="ZN22" s="157"/>
      <c r="ZO22" s="157"/>
      <c r="ZP22" s="157"/>
      <c r="ZQ22" s="157"/>
      <c r="ZR22" s="157"/>
      <c r="ZS22" s="157"/>
      <c r="ZT22" s="157"/>
      <c r="ZU22" s="157"/>
      <c r="ZV22" s="157"/>
      <c r="ZW22" s="157"/>
      <c r="ZX22" s="157"/>
      <c r="ZY22" s="157"/>
      <c r="ZZ22" s="157"/>
      <c r="AAA22" s="157"/>
      <c r="AAB22" s="157"/>
      <c r="AAC22" s="157"/>
      <c r="AAD22" s="157"/>
      <c r="AAE22" s="157"/>
      <c r="AAF22" s="157"/>
      <c r="AAG22" s="157"/>
      <c r="AAH22" s="157"/>
      <c r="AAI22" s="157"/>
      <c r="AAJ22" s="157"/>
      <c r="AAK22" s="157"/>
      <c r="AAL22" s="157"/>
      <c r="AAM22" s="157"/>
      <c r="AAN22" s="157"/>
      <c r="AAO22" s="157"/>
      <c r="AAP22" s="157"/>
      <c r="AAQ22" s="157"/>
      <c r="AAR22" s="157"/>
      <c r="AAS22" s="157"/>
      <c r="AAT22" s="157"/>
      <c r="AAU22" s="157"/>
      <c r="AAV22" s="157"/>
      <c r="AAW22" s="157"/>
      <c r="AAX22" s="157"/>
      <c r="AAY22" s="157"/>
      <c r="AAZ22" s="157"/>
      <c r="ABA22" s="157"/>
      <c r="ABB22" s="157"/>
      <c r="ABC22" s="157"/>
      <c r="ABD22" s="157"/>
      <c r="ABE22" s="157"/>
      <c r="ABF22" s="157"/>
      <c r="ABG22" s="157"/>
      <c r="ABH22" s="157"/>
      <c r="ABI22" s="157"/>
      <c r="ABJ22" s="157"/>
      <c r="ABK22" s="157"/>
      <c r="ABL22" s="157"/>
      <c r="ABM22" s="157"/>
      <c r="ABN22" s="157"/>
      <c r="ABO22" s="157"/>
      <c r="ABP22" s="157"/>
      <c r="ABQ22" s="157"/>
      <c r="ABR22" s="157"/>
      <c r="ABS22" s="157"/>
      <c r="ABT22" s="157"/>
      <c r="ABU22" s="157"/>
      <c r="ABV22" s="157"/>
      <c r="ABW22" s="157"/>
      <c r="ABX22" s="157"/>
      <c r="ABY22" s="157"/>
      <c r="ABZ22" s="157"/>
      <c r="ACA22" s="157"/>
      <c r="ACB22" s="157"/>
      <c r="ACC22" s="157"/>
      <c r="ACD22" s="157"/>
      <c r="ACE22" s="157"/>
      <c r="ACF22" s="157"/>
      <c r="ACG22" s="157"/>
      <c r="ACH22" s="157"/>
      <c r="ACI22" s="157"/>
      <c r="ACJ22" s="157"/>
      <c r="ACK22" s="157"/>
      <c r="ACL22" s="157"/>
      <c r="ACM22" s="157"/>
      <c r="ACN22" s="157"/>
      <c r="ACO22" s="157"/>
      <c r="ACP22" s="157"/>
      <c r="ACQ22" s="157"/>
      <c r="ACR22" s="157"/>
      <c r="ACS22" s="157"/>
      <c r="ACT22" s="157"/>
      <c r="ACU22" s="157"/>
      <c r="ACV22" s="157"/>
      <c r="ACW22" s="157"/>
      <c r="ACX22" s="157"/>
      <c r="ACY22" s="157"/>
      <c r="ACZ22" s="157"/>
      <c r="ADA22" s="157"/>
      <c r="ADB22" s="157"/>
    </row>
    <row r="23" spans="1:782" s="158" customFormat="1" ht="180.65" customHeight="1" thickBot="1" x14ac:dyDescent="0.6">
      <c r="A23" s="284" t="s">
        <v>312</v>
      </c>
      <c r="B23" s="185" t="s">
        <v>313</v>
      </c>
      <c r="C23" s="282" t="s">
        <v>314</v>
      </c>
      <c r="D23" s="291" t="s">
        <v>164</v>
      </c>
      <c r="E23" s="292"/>
      <c r="F23" s="172"/>
      <c r="G23" s="238" t="s">
        <v>315</v>
      </c>
      <c r="H23" s="677" t="s">
        <v>316</v>
      </c>
      <c r="I23" s="183"/>
      <c r="J23" s="662" t="s">
        <v>317</v>
      </c>
      <c r="K23" s="351"/>
      <c r="L23" s="157"/>
      <c r="M23" s="614"/>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c r="ED23" s="157"/>
      <c r="EE23" s="157"/>
      <c r="EF23" s="157"/>
      <c r="EG23" s="157"/>
      <c r="EH23" s="157"/>
      <c r="EI23" s="157"/>
      <c r="EJ23" s="157"/>
      <c r="EK23" s="157"/>
      <c r="EL23" s="157"/>
      <c r="EM23" s="157"/>
      <c r="EN23" s="157"/>
      <c r="EO23" s="157"/>
      <c r="EP23" s="157"/>
      <c r="EQ23" s="157"/>
      <c r="ER23" s="157"/>
      <c r="ES23" s="157"/>
      <c r="ET23" s="157"/>
      <c r="EU23" s="157"/>
      <c r="EV23" s="157"/>
      <c r="EW23" s="157"/>
      <c r="EX23" s="157"/>
      <c r="EY23" s="157"/>
      <c r="EZ23" s="157"/>
      <c r="FA23" s="157"/>
      <c r="FB23" s="157"/>
      <c r="FC23" s="157"/>
      <c r="FD23" s="157"/>
      <c r="FE23" s="157"/>
      <c r="FF23" s="157"/>
      <c r="FG23" s="157"/>
      <c r="FH23" s="157"/>
      <c r="FI23" s="157"/>
      <c r="FJ23" s="157"/>
      <c r="FK23" s="157"/>
      <c r="FL23" s="157"/>
      <c r="FM23" s="157"/>
      <c r="FN23" s="157"/>
      <c r="FO23" s="157"/>
      <c r="FP23" s="157"/>
      <c r="FQ23" s="157"/>
      <c r="FR23" s="157"/>
      <c r="FS23" s="157"/>
      <c r="FT23" s="157"/>
      <c r="FU23" s="157"/>
      <c r="FV23" s="157"/>
      <c r="FW23" s="157"/>
      <c r="FX23" s="157"/>
      <c r="FY23" s="157"/>
      <c r="FZ23" s="157"/>
      <c r="GA23" s="157"/>
      <c r="GB23" s="157"/>
      <c r="GC23" s="157"/>
      <c r="GD23" s="157"/>
      <c r="GE23" s="157"/>
      <c r="GF23" s="157"/>
      <c r="GG23" s="157"/>
      <c r="GH23" s="157"/>
      <c r="GI23" s="157"/>
      <c r="GJ23" s="157"/>
      <c r="GK23" s="157"/>
      <c r="GL23" s="157"/>
      <c r="GM23" s="157"/>
      <c r="GN23" s="157"/>
      <c r="GO23" s="157"/>
      <c r="GP23" s="157"/>
      <c r="GQ23" s="157"/>
      <c r="GR23" s="157"/>
      <c r="GS23" s="157"/>
      <c r="GT23" s="157"/>
      <c r="GU23" s="157"/>
      <c r="GV23" s="157"/>
      <c r="GW23" s="157"/>
      <c r="GX23" s="157"/>
      <c r="GY23" s="157"/>
      <c r="GZ23" s="157"/>
      <c r="HA23" s="157"/>
      <c r="HB23" s="157"/>
      <c r="HC23" s="157"/>
      <c r="HD23" s="157"/>
      <c r="HE23" s="157"/>
      <c r="HF23" s="157"/>
      <c r="HG23" s="157"/>
      <c r="HH23" s="157"/>
      <c r="HI23" s="157"/>
      <c r="HJ23" s="157"/>
      <c r="HK23" s="157"/>
      <c r="HL23" s="157"/>
      <c r="HM23" s="157"/>
      <c r="HN23" s="157"/>
      <c r="HO23" s="157"/>
      <c r="HP23" s="157"/>
      <c r="HQ23" s="157"/>
      <c r="HR23" s="157"/>
      <c r="HS23" s="157"/>
      <c r="HT23" s="157"/>
      <c r="HU23" s="157"/>
      <c r="HV23" s="157"/>
      <c r="HW23" s="157"/>
      <c r="HX23" s="157"/>
      <c r="HY23" s="157"/>
      <c r="HZ23" s="157"/>
      <c r="IA23" s="157"/>
      <c r="IB23" s="157"/>
      <c r="IC23" s="157"/>
      <c r="ID23" s="157"/>
      <c r="IE23" s="157"/>
      <c r="IF23" s="157"/>
      <c r="IG23" s="157"/>
      <c r="IH23" s="157"/>
      <c r="II23" s="157"/>
      <c r="IJ23" s="157"/>
      <c r="IK23" s="157"/>
      <c r="IL23" s="157"/>
      <c r="IM23" s="157"/>
      <c r="IN23" s="157"/>
      <c r="IO23" s="157"/>
      <c r="IP23" s="157"/>
      <c r="IQ23" s="157"/>
      <c r="IR23" s="157"/>
      <c r="IS23" s="157"/>
      <c r="IT23" s="157"/>
      <c r="IU23" s="157"/>
      <c r="IV23" s="157"/>
      <c r="IW23" s="157"/>
      <c r="IX23" s="157"/>
      <c r="IY23" s="157"/>
      <c r="IZ23" s="157"/>
      <c r="JA23" s="157"/>
      <c r="JB23" s="157"/>
      <c r="JC23" s="157"/>
      <c r="JD23" s="157"/>
      <c r="JE23" s="157"/>
      <c r="JF23" s="157"/>
      <c r="JG23" s="157"/>
      <c r="JH23" s="157"/>
      <c r="JI23" s="157"/>
      <c r="JJ23" s="157"/>
      <c r="JK23" s="157"/>
      <c r="JL23" s="157"/>
      <c r="JM23" s="157"/>
      <c r="JN23" s="157"/>
      <c r="JO23" s="157"/>
      <c r="JP23" s="157"/>
      <c r="JQ23" s="157"/>
      <c r="JR23" s="157"/>
      <c r="JS23" s="157"/>
      <c r="JT23" s="157"/>
      <c r="JU23" s="157"/>
      <c r="JV23" s="157"/>
      <c r="JW23" s="157"/>
      <c r="JX23" s="157"/>
      <c r="JY23" s="157"/>
      <c r="JZ23" s="157"/>
      <c r="KA23" s="157"/>
      <c r="KB23" s="157"/>
      <c r="KC23" s="157"/>
      <c r="KD23" s="157"/>
      <c r="KE23" s="157"/>
      <c r="KF23" s="157"/>
      <c r="KG23" s="157"/>
      <c r="KH23" s="157"/>
      <c r="KI23" s="157"/>
      <c r="KJ23" s="157"/>
      <c r="KK23" s="157"/>
      <c r="KL23" s="157"/>
      <c r="KM23" s="157"/>
      <c r="KN23" s="157"/>
      <c r="KO23" s="157"/>
      <c r="KP23" s="157"/>
      <c r="KQ23" s="157"/>
      <c r="KR23" s="157"/>
      <c r="KS23" s="157"/>
      <c r="KT23" s="157"/>
      <c r="KU23" s="157"/>
      <c r="KV23" s="157"/>
      <c r="KW23" s="157"/>
      <c r="KX23" s="157"/>
      <c r="KY23" s="157"/>
      <c r="KZ23" s="157"/>
      <c r="LA23" s="157"/>
      <c r="LB23" s="157"/>
      <c r="LC23" s="157"/>
      <c r="LD23" s="157"/>
      <c r="LE23" s="157"/>
      <c r="LF23" s="157"/>
      <c r="LG23" s="157"/>
      <c r="LH23" s="157"/>
      <c r="LI23" s="157"/>
      <c r="LJ23" s="157"/>
      <c r="LK23" s="157"/>
      <c r="LL23" s="157"/>
      <c r="LM23" s="157"/>
      <c r="LN23" s="157"/>
      <c r="LO23" s="157"/>
      <c r="LP23" s="157"/>
      <c r="LQ23" s="157"/>
      <c r="LR23" s="157"/>
      <c r="LS23" s="157"/>
      <c r="LT23" s="157"/>
      <c r="LU23" s="157"/>
      <c r="LV23" s="157"/>
      <c r="LW23" s="157"/>
      <c r="LX23" s="157"/>
      <c r="LY23" s="157"/>
      <c r="LZ23" s="157"/>
      <c r="MA23" s="157"/>
      <c r="MB23" s="157"/>
      <c r="MC23" s="157"/>
      <c r="MD23" s="157"/>
      <c r="ME23" s="157"/>
      <c r="MF23" s="157"/>
      <c r="MG23" s="157"/>
      <c r="MH23" s="157"/>
      <c r="MI23" s="157"/>
      <c r="MJ23" s="157"/>
      <c r="MK23" s="157"/>
      <c r="ML23" s="157"/>
      <c r="MM23" s="157"/>
      <c r="MN23" s="157"/>
      <c r="MO23" s="157"/>
      <c r="MP23" s="157"/>
      <c r="MQ23" s="157"/>
      <c r="MR23" s="157"/>
      <c r="MS23" s="157"/>
      <c r="MT23" s="157"/>
      <c r="MU23" s="157"/>
      <c r="MV23" s="157"/>
      <c r="MW23" s="157"/>
      <c r="MX23" s="157"/>
      <c r="MY23" s="157"/>
      <c r="MZ23" s="157"/>
      <c r="NA23" s="157"/>
      <c r="NB23" s="157"/>
      <c r="NC23" s="157"/>
      <c r="ND23" s="157"/>
      <c r="NE23" s="157"/>
      <c r="NF23" s="157"/>
      <c r="NG23" s="157"/>
      <c r="NH23" s="157"/>
      <c r="NI23" s="157"/>
      <c r="NJ23" s="157"/>
      <c r="NK23" s="157"/>
      <c r="NL23" s="157"/>
      <c r="NM23" s="157"/>
      <c r="NN23" s="157"/>
      <c r="NO23" s="157"/>
      <c r="NP23" s="157"/>
      <c r="NQ23" s="157"/>
      <c r="NR23" s="157"/>
      <c r="NS23" s="157"/>
      <c r="NT23" s="157"/>
      <c r="NU23" s="157"/>
      <c r="NV23" s="157"/>
      <c r="NW23" s="157"/>
      <c r="NX23" s="157"/>
      <c r="NY23" s="157"/>
      <c r="NZ23" s="157"/>
      <c r="OA23" s="157"/>
      <c r="OB23" s="157"/>
      <c r="OC23" s="157"/>
      <c r="OD23" s="157"/>
      <c r="OE23" s="157"/>
      <c r="OF23" s="157"/>
      <c r="OG23" s="157"/>
      <c r="OH23" s="157"/>
      <c r="OI23" s="157"/>
      <c r="OJ23" s="157"/>
      <c r="OK23" s="157"/>
      <c r="OL23" s="157"/>
      <c r="OM23" s="157"/>
      <c r="ON23" s="157"/>
      <c r="OO23" s="157"/>
      <c r="OP23" s="157"/>
      <c r="OQ23" s="157"/>
      <c r="OR23" s="157"/>
      <c r="OS23" s="157"/>
      <c r="OT23" s="157"/>
      <c r="OU23" s="157"/>
      <c r="OV23" s="157"/>
      <c r="OW23" s="157"/>
      <c r="OX23" s="157"/>
      <c r="OY23" s="157"/>
      <c r="OZ23" s="157"/>
      <c r="PA23" s="157"/>
      <c r="PB23" s="157"/>
      <c r="PC23" s="157"/>
      <c r="PD23" s="157"/>
      <c r="PE23" s="157"/>
      <c r="PF23" s="157"/>
      <c r="PG23" s="157"/>
      <c r="PH23" s="157"/>
      <c r="PI23" s="157"/>
      <c r="PJ23" s="157"/>
      <c r="PK23" s="157"/>
      <c r="PL23" s="157"/>
      <c r="PM23" s="157"/>
      <c r="PN23" s="157"/>
      <c r="PO23" s="157"/>
      <c r="PP23" s="157"/>
      <c r="PQ23" s="157"/>
      <c r="PR23" s="157"/>
      <c r="PS23" s="157"/>
      <c r="PT23" s="157"/>
      <c r="PU23" s="157"/>
      <c r="PV23" s="157"/>
      <c r="PW23" s="157"/>
      <c r="PX23" s="157"/>
      <c r="PY23" s="157"/>
      <c r="PZ23" s="157"/>
      <c r="QA23" s="157"/>
      <c r="QB23" s="157"/>
      <c r="QC23" s="157"/>
      <c r="QD23" s="157"/>
      <c r="QE23" s="157"/>
      <c r="QF23" s="157"/>
      <c r="QG23" s="157"/>
      <c r="QH23" s="157"/>
      <c r="QI23" s="157"/>
      <c r="QJ23" s="157"/>
      <c r="QK23" s="157"/>
      <c r="QL23" s="157"/>
      <c r="QM23" s="157"/>
      <c r="QN23" s="157"/>
      <c r="QO23" s="157"/>
      <c r="QP23" s="157"/>
      <c r="QQ23" s="157"/>
      <c r="QR23" s="157"/>
      <c r="QS23" s="157"/>
      <c r="QT23" s="157"/>
      <c r="QU23" s="157"/>
      <c r="QV23" s="157"/>
      <c r="QW23" s="157"/>
      <c r="QX23" s="157"/>
      <c r="QY23" s="157"/>
      <c r="QZ23" s="157"/>
      <c r="RA23" s="157"/>
      <c r="RB23" s="157"/>
      <c r="RC23" s="157"/>
      <c r="RD23" s="157"/>
      <c r="RE23" s="157"/>
      <c r="RF23" s="157"/>
      <c r="RG23" s="157"/>
      <c r="RH23" s="157"/>
      <c r="RI23" s="157"/>
      <c r="RJ23" s="157"/>
      <c r="RK23" s="157"/>
      <c r="RL23" s="157"/>
      <c r="RM23" s="157"/>
      <c r="RN23" s="157"/>
      <c r="RO23" s="157"/>
      <c r="RP23" s="157"/>
      <c r="RQ23" s="157"/>
      <c r="RR23" s="157"/>
      <c r="RS23" s="157"/>
      <c r="RT23" s="157"/>
      <c r="RU23" s="157"/>
      <c r="RV23" s="157"/>
      <c r="RW23" s="157"/>
      <c r="RX23" s="157"/>
      <c r="RY23" s="157"/>
      <c r="RZ23" s="157"/>
      <c r="SA23" s="157"/>
      <c r="SB23" s="157"/>
      <c r="SC23" s="157"/>
      <c r="SD23" s="157"/>
      <c r="SE23" s="157"/>
      <c r="SF23" s="157"/>
      <c r="SG23" s="157"/>
      <c r="SH23" s="157"/>
      <c r="SI23" s="157"/>
      <c r="SJ23" s="157"/>
      <c r="SK23" s="157"/>
      <c r="SL23" s="157"/>
      <c r="SM23" s="157"/>
      <c r="SN23" s="157"/>
      <c r="SO23" s="157"/>
      <c r="SP23" s="157"/>
      <c r="SQ23" s="157"/>
      <c r="SR23" s="157"/>
      <c r="SS23" s="157"/>
      <c r="ST23" s="157"/>
      <c r="SU23" s="157"/>
      <c r="SV23" s="157"/>
      <c r="SW23" s="157"/>
      <c r="SX23" s="157"/>
      <c r="SY23" s="157"/>
      <c r="SZ23" s="157"/>
      <c r="TA23" s="157"/>
      <c r="TB23" s="157"/>
      <c r="TC23" s="157"/>
      <c r="TD23" s="157"/>
      <c r="TE23" s="157"/>
      <c r="TF23" s="157"/>
      <c r="TG23" s="157"/>
      <c r="TH23" s="157"/>
      <c r="TI23" s="157"/>
      <c r="TJ23" s="157"/>
      <c r="TK23" s="157"/>
      <c r="TL23" s="157"/>
      <c r="TM23" s="157"/>
      <c r="TN23" s="157"/>
      <c r="TO23" s="157"/>
      <c r="TP23" s="157"/>
      <c r="TQ23" s="157"/>
      <c r="TR23" s="157"/>
      <c r="TS23" s="157"/>
      <c r="TT23" s="157"/>
      <c r="TU23" s="157"/>
      <c r="TV23" s="157"/>
      <c r="TW23" s="157"/>
      <c r="TX23" s="157"/>
      <c r="TY23" s="157"/>
      <c r="TZ23" s="157"/>
      <c r="UA23" s="157"/>
      <c r="UB23" s="157"/>
      <c r="UC23" s="157"/>
      <c r="UD23" s="157"/>
      <c r="UE23" s="157"/>
      <c r="UF23" s="157"/>
      <c r="UG23" s="157"/>
      <c r="UH23" s="157"/>
      <c r="UI23" s="157"/>
      <c r="UJ23" s="157"/>
      <c r="UK23" s="157"/>
      <c r="UL23" s="157"/>
      <c r="UM23" s="157"/>
      <c r="UN23" s="157"/>
      <c r="UO23" s="157"/>
      <c r="UP23" s="157"/>
      <c r="UQ23" s="157"/>
      <c r="UR23" s="157"/>
      <c r="US23" s="157"/>
      <c r="UT23" s="157"/>
      <c r="UU23" s="157"/>
      <c r="UV23" s="157"/>
      <c r="UW23" s="157"/>
      <c r="UX23" s="157"/>
      <c r="UY23" s="157"/>
      <c r="UZ23" s="157"/>
      <c r="VA23" s="157"/>
      <c r="VB23" s="157"/>
      <c r="VC23" s="157"/>
      <c r="VD23" s="157"/>
      <c r="VE23" s="157"/>
      <c r="VF23" s="157"/>
      <c r="VG23" s="157"/>
      <c r="VH23" s="157"/>
      <c r="VI23" s="157"/>
      <c r="VJ23" s="157"/>
      <c r="VK23" s="157"/>
      <c r="VL23" s="157"/>
      <c r="VM23" s="157"/>
      <c r="VN23" s="157"/>
      <c r="VO23" s="157"/>
      <c r="VP23" s="157"/>
      <c r="VQ23" s="157"/>
      <c r="VR23" s="157"/>
      <c r="VS23" s="157"/>
      <c r="VT23" s="157"/>
      <c r="VU23" s="157"/>
      <c r="VV23" s="157"/>
      <c r="VW23" s="157"/>
      <c r="VX23" s="157"/>
      <c r="VY23" s="157"/>
      <c r="VZ23" s="157"/>
      <c r="WA23" s="157"/>
      <c r="WB23" s="157"/>
      <c r="WC23" s="157"/>
      <c r="WD23" s="157"/>
      <c r="WE23" s="157"/>
      <c r="WF23" s="157"/>
      <c r="WG23" s="157"/>
      <c r="WH23" s="157"/>
      <c r="WI23" s="157"/>
      <c r="WJ23" s="157"/>
      <c r="WK23" s="157"/>
      <c r="WL23" s="157"/>
      <c r="WM23" s="157"/>
      <c r="WN23" s="157"/>
      <c r="WO23" s="157"/>
      <c r="WP23" s="157"/>
      <c r="WQ23" s="157"/>
      <c r="WR23" s="157"/>
      <c r="WS23" s="157"/>
      <c r="WT23" s="157"/>
      <c r="WU23" s="157"/>
      <c r="WV23" s="157"/>
      <c r="WW23" s="157"/>
      <c r="WX23" s="157"/>
      <c r="WY23" s="157"/>
      <c r="WZ23" s="157"/>
      <c r="XA23" s="157"/>
      <c r="XB23" s="157"/>
      <c r="XC23" s="157"/>
      <c r="XD23" s="157"/>
      <c r="XE23" s="157"/>
      <c r="XF23" s="157"/>
      <c r="XG23" s="157"/>
      <c r="XH23" s="157"/>
      <c r="XI23" s="157"/>
      <c r="XJ23" s="157"/>
      <c r="XK23" s="157"/>
      <c r="XL23" s="157"/>
      <c r="XM23" s="157"/>
      <c r="XN23" s="157"/>
      <c r="XO23" s="157"/>
      <c r="XP23" s="157"/>
      <c r="XQ23" s="157"/>
      <c r="XR23" s="157"/>
      <c r="XS23" s="157"/>
      <c r="XT23" s="157"/>
      <c r="XU23" s="157"/>
      <c r="XV23" s="157"/>
      <c r="XW23" s="157"/>
      <c r="XX23" s="157"/>
      <c r="XY23" s="157"/>
      <c r="XZ23" s="157"/>
      <c r="YA23" s="157"/>
      <c r="YB23" s="157"/>
      <c r="YC23" s="157"/>
      <c r="YD23" s="157"/>
      <c r="YE23" s="157"/>
      <c r="YF23" s="157"/>
      <c r="YG23" s="157"/>
      <c r="YH23" s="157"/>
      <c r="YI23" s="157"/>
      <c r="YJ23" s="157"/>
      <c r="YK23" s="157"/>
      <c r="YL23" s="157"/>
      <c r="YM23" s="157"/>
      <c r="YN23" s="157"/>
      <c r="YO23" s="157"/>
      <c r="YP23" s="157"/>
      <c r="YQ23" s="157"/>
      <c r="YR23" s="157"/>
      <c r="YS23" s="157"/>
      <c r="YT23" s="157"/>
      <c r="YU23" s="157"/>
      <c r="YV23" s="157"/>
      <c r="YW23" s="157"/>
      <c r="YX23" s="157"/>
      <c r="YY23" s="157"/>
      <c r="YZ23" s="157"/>
      <c r="ZA23" s="157"/>
      <c r="ZB23" s="157"/>
      <c r="ZC23" s="157"/>
      <c r="ZD23" s="157"/>
      <c r="ZE23" s="157"/>
      <c r="ZF23" s="157"/>
      <c r="ZG23" s="157"/>
      <c r="ZH23" s="157"/>
      <c r="ZI23" s="157"/>
      <c r="ZJ23" s="157"/>
      <c r="ZK23" s="157"/>
      <c r="ZL23" s="157"/>
      <c r="ZM23" s="157"/>
      <c r="ZN23" s="157"/>
      <c r="ZO23" s="157"/>
      <c r="ZP23" s="157"/>
      <c r="ZQ23" s="157"/>
      <c r="ZR23" s="157"/>
      <c r="ZS23" s="157"/>
      <c r="ZT23" s="157"/>
      <c r="ZU23" s="157"/>
      <c r="ZV23" s="157"/>
      <c r="ZW23" s="157"/>
      <c r="ZX23" s="157"/>
      <c r="ZY23" s="157"/>
      <c r="ZZ23" s="157"/>
      <c r="AAA23" s="157"/>
      <c r="AAB23" s="157"/>
      <c r="AAC23" s="157"/>
      <c r="AAD23" s="157"/>
      <c r="AAE23" s="157"/>
      <c r="AAF23" s="157"/>
      <c r="AAG23" s="157"/>
      <c r="AAH23" s="157"/>
      <c r="AAI23" s="157"/>
      <c r="AAJ23" s="157"/>
      <c r="AAK23" s="157"/>
      <c r="AAL23" s="157"/>
      <c r="AAM23" s="157"/>
      <c r="AAN23" s="157"/>
      <c r="AAO23" s="157"/>
      <c r="AAP23" s="157"/>
      <c r="AAQ23" s="157"/>
      <c r="AAR23" s="157"/>
      <c r="AAS23" s="157"/>
      <c r="AAT23" s="157"/>
      <c r="AAU23" s="157"/>
      <c r="AAV23" s="157"/>
      <c r="AAW23" s="157"/>
      <c r="AAX23" s="157"/>
      <c r="AAY23" s="157"/>
      <c r="AAZ23" s="157"/>
      <c r="ABA23" s="157"/>
      <c r="ABB23" s="157"/>
      <c r="ABC23" s="157"/>
      <c r="ABD23" s="157"/>
      <c r="ABE23" s="157"/>
      <c r="ABF23" s="157"/>
      <c r="ABG23" s="157"/>
      <c r="ABH23" s="157"/>
      <c r="ABI23" s="157"/>
      <c r="ABJ23" s="157"/>
      <c r="ABK23" s="157"/>
      <c r="ABL23" s="157"/>
      <c r="ABM23" s="157"/>
      <c r="ABN23" s="157"/>
      <c r="ABO23" s="157"/>
      <c r="ABP23" s="157"/>
      <c r="ABQ23" s="157"/>
      <c r="ABR23" s="157"/>
      <c r="ABS23" s="157"/>
      <c r="ABT23" s="157"/>
      <c r="ABU23" s="157"/>
      <c r="ABV23" s="157"/>
      <c r="ABW23" s="157"/>
      <c r="ABX23" s="157"/>
      <c r="ABY23" s="157"/>
      <c r="ABZ23" s="157"/>
      <c r="ACA23" s="157"/>
      <c r="ACB23" s="157"/>
      <c r="ACC23" s="157"/>
      <c r="ACD23" s="157"/>
      <c r="ACE23" s="157"/>
      <c r="ACF23" s="157"/>
      <c r="ACG23" s="157"/>
      <c r="ACH23" s="157"/>
      <c r="ACI23" s="157"/>
      <c r="ACJ23" s="157"/>
      <c r="ACK23" s="157"/>
      <c r="ACL23" s="157"/>
      <c r="ACM23" s="157"/>
      <c r="ACN23" s="157"/>
      <c r="ACO23" s="157"/>
      <c r="ACP23" s="157"/>
      <c r="ACQ23" s="157"/>
      <c r="ACR23" s="157"/>
      <c r="ACS23" s="157"/>
      <c r="ACT23" s="157"/>
      <c r="ACU23" s="157"/>
      <c r="ACV23" s="157"/>
      <c r="ACW23" s="157"/>
      <c r="ACX23" s="157"/>
      <c r="ACY23" s="157"/>
      <c r="ACZ23" s="157"/>
      <c r="ADA23" s="157"/>
      <c r="ADB23" s="157"/>
    </row>
    <row r="24" spans="1:782" s="158" customFormat="1" ht="328" customHeight="1" thickBot="1" x14ac:dyDescent="0.6">
      <c r="A24" s="284" t="s">
        <v>318</v>
      </c>
      <c r="B24" s="186" t="s">
        <v>319</v>
      </c>
      <c r="C24" s="134" t="s">
        <v>320</v>
      </c>
      <c r="D24" s="161" t="s">
        <v>164</v>
      </c>
      <c r="E24" s="239" t="s">
        <v>321</v>
      </c>
      <c r="F24" s="171"/>
      <c r="G24" s="184" t="s">
        <v>758</v>
      </c>
      <c r="H24" s="655" t="s">
        <v>322</v>
      </c>
      <c r="I24" s="182"/>
      <c r="J24" s="145" t="s">
        <v>323</v>
      </c>
      <c r="K24" s="351"/>
      <c r="L24" s="157"/>
      <c r="M24" s="614"/>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7"/>
      <c r="EU24" s="157"/>
      <c r="EV24" s="157"/>
      <c r="EW24" s="157"/>
      <c r="EX24" s="157"/>
      <c r="EY24" s="157"/>
      <c r="EZ24" s="157"/>
      <c r="FA24" s="157"/>
      <c r="FB24" s="157"/>
      <c r="FC24" s="157"/>
      <c r="FD24" s="157"/>
      <c r="FE24" s="157"/>
      <c r="FF24" s="157"/>
      <c r="FG24" s="157"/>
      <c r="FH24" s="157"/>
      <c r="FI24" s="157"/>
      <c r="FJ24" s="157"/>
      <c r="FK24" s="157"/>
      <c r="FL24" s="157"/>
      <c r="FM24" s="157"/>
      <c r="FN24" s="157"/>
      <c r="FO24" s="157"/>
      <c r="FP24" s="157"/>
      <c r="FQ24" s="157"/>
      <c r="FR24" s="157"/>
      <c r="FS24" s="157"/>
      <c r="FT24" s="157"/>
      <c r="FU24" s="157"/>
      <c r="FV24" s="157"/>
      <c r="FW24" s="157"/>
      <c r="FX24" s="157"/>
      <c r="FY24" s="157"/>
      <c r="FZ24" s="157"/>
      <c r="GA24" s="157"/>
      <c r="GB24" s="157"/>
      <c r="GC24" s="157"/>
      <c r="GD24" s="157"/>
      <c r="GE24" s="157"/>
      <c r="GF24" s="157"/>
      <c r="GG24" s="157"/>
      <c r="GH24" s="157"/>
      <c r="GI24" s="157"/>
      <c r="GJ24" s="157"/>
      <c r="GK24" s="157"/>
      <c r="GL24" s="157"/>
      <c r="GM24" s="157"/>
      <c r="GN24" s="157"/>
      <c r="GO24" s="157"/>
      <c r="GP24" s="157"/>
      <c r="GQ24" s="157"/>
      <c r="GR24" s="157"/>
      <c r="GS24" s="157"/>
      <c r="GT24" s="157"/>
      <c r="GU24" s="157"/>
      <c r="GV24" s="157"/>
      <c r="GW24" s="157"/>
      <c r="GX24" s="157"/>
      <c r="GY24" s="157"/>
      <c r="GZ24" s="157"/>
      <c r="HA24" s="157"/>
      <c r="HB24" s="157"/>
      <c r="HC24" s="157"/>
      <c r="HD24" s="157"/>
      <c r="HE24" s="157"/>
      <c r="HF24" s="157"/>
      <c r="HG24" s="157"/>
      <c r="HH24" s="157"/>
      <c r="HI24" s="157"/>
      <c r="HJ24" s="157"/>
      <c r="HK24" s="157"/>
      <c r="HL24" s="157"/>
      <c r="HM24" s="157"/>
      <c r="HN24" s="157"/>
      <c r="HO24" s="157"/>
      <c r="HP24" s="157"/>
      <c r="HQ24" s="157"/>
      <c r="HR24" s="157"/>
      <c r="HS24" s="157"/>
      <c r="HT24" s="157"/>
      <c r="HU24" s="157"/>
      <c r="HV24" s="157"/>
      <c r="HW24" s="157"/>
      <c r="HX24" s="157"/>
      <c r="HY24" s="157"/>
      <c r="HZ24" s="157"/>
      <c r="IA24" s="157"/>
      <c r="IB24" s="157"/>
      <c r="IC24" s="157"/>
      <c r="ID24" s="157"/>
      <c r="IE24" s="157"/>
      <c r="IF24" s="157"/>
      <c r="IG24" s="157"/>
      <c r="IH24" s="157"/>
      <c r="II24" s="157"/>
      <c r="IJ24" s="157"/>
      <c r="IK24" s="157"/>
      <c r="IL24" s="157"/>
      <c r="IM24" s="157"/>
      <c r="IN24" s="157"/>
      <c r="IO24" s="157"/>
      <c r="IP24" s="157"/>
      <c r="IQ24" s="157"/>
      <c r="IR24" s="157"/>
      <c r="IS24" s="157"/>
      <c r="IT24" s="157"/>
      <c r="IU24" s="157"/>
      <c r="IV24" s="157"/>
      <c r="IW24" s="157"/>
      <c r="IX24" s="157"/>
      <c r="IY24" s="157"/>
      <c r="IZ24" s="157"/>
      <c r="JA24" s="157"/>
      <c r="JB24" s="157"/>
      <c r="JC24" s="157"/>
      <c r="JD24" s="157"/>
      <c r="JE24" s="157"/>
      <c r="JF24" s="157"/>
      <c r="JG24" s="157"/>
      <c r="JH24" s="157"/>
      <c r="JI24" s="157"/>
      <c r="JJ24" s="157"/>
      <c r="JK24" s="157"/>
      <c r="JL24" s="157"/>
      <c r="JM24" s="157"/>
      <c r="JN24" s="157"/>
      <c r="JO24" s="157"/>
      <c r="JP24" s="157"/>
      <c r="JQ24" s="157"/>
      <c r="JR24" s="157"/>
      <c r="JS24" s="157"/>
      <c r="JT24" s="157"/>
      <c r="JU24" s="157"/>
      <c r="JV24" s="157"/>
      <c r="JW24" s="157"/>
      <c r="JX24" s="157"/>
      <c r="JY24" s="157"/>
      <c r="JZ24" s="157"/>
      <c r="KA24" s="157"/>
      <c r="KB24" s="157"/>
      <c r="KC24" s="157"/>
      <c r="KD24" s="157"/>
      <c r="KE24" s="157"/>
      <c r="KF24" s="157"/>
      <c r="KG24" s="157"/>
      <c r="KH24" s="157"/>
      <c r="KI24" s="157"/>
      <c r="KJ24" s="157"/>
      <c r="KK24" s="157"/>
      <c r="KL24" s="157"/>
      <c r="KM24" s="157"/>
      <c r="KN24" s="157"/>
      <c r="KO24" s="157"/>
      <c r="KP24" s="157"/>
      <c r="KQ24" s="157"/>
      <c r="KR24" s="157"/>
      <c r="KS24" s="157"/>
      <c r="KT24" s="157"/>
      <c r="KU24" s="157"/>
      <c r="KV24" s="157"/>
      <c r="KW24" s="157"/>
      <c r="KX24" s="157"/>
      <c r="KY24" s="157"/>
      <c r="KZ24" s="157"/>
      <c r="LA24" s="157"/>
      <c r="LB24" s="157"/>
      <c r="LC24" s="157"/>
      <c r="LD24" s="157"/>
      <c r="LE24" s="157"/>
      <c r="LF24" s="157"/>
      <c r="LG24" s="157"/>
      <c r="LH24" s="157"/>
      <c r="LI24" s="157"/>
      <c r="LJ24" s="157"/>
      <c r="LK24" s="157"/>
      <c r="LL24" s="157"/>
      <c r="LM24" s="157"/>
      <c r="LN24" s="157"/>
      <c r="LO24" s="157"/>
      <c r="LP24" s="157"/>
      <c r="LQ24" s="157"/>
      <c r="LR24" s="157"/>
      <c r="LS24" s="157"/>
      <c r="LT24" s="157"/>
      <c r="LU24" s="157"/>
      <c r="LV24" s="157"/>
      <c r="LW24" s="157"/>
      <c r="LX24" s="157"/>
      <c r="LY24" s="157"/>
      <c r="LZ24" s="157"/>
      <c r="MA24" s="157"/>
      <c r="MB24" s="157"/>
      <c r="MC24" s="157"/>
      <c r="MD24" s="157"/>
      <c r="ME24" s="157"/>
      <c r="MF24" s="157"/>
      <c r="MG24" s="157"/>
      <c r="MH24" s="157"/>
      <c r="MI24" s="157"/>
      <c r="MJ24" s="157"/>
      <c r="MK24" s="157"/>
      <c r="ML24" s="157"/>
      <c r="MM24" s="157"/>
      <c r="MN24" s="157"/>
      <c r="MO24" s="157"/>
      <c r="MP24" s="157"/>
      <c r="MQ24" s="157"/>
      <c r="MR24" s="157"/>
      <c r="MS24" s="157"/>
      <c r="MT24" s="157"/>
      <c r="MU24" s="157"/>
      <c r="MV24" s="157"/>
      <c r="MW24" s="157"/>
      <c r="MX24" s="157"/>
      <c r="MY24" s="157"/>
      <c r="MZ24" s="157"/>
      <c r="NA24" s="157"/>
      <c r="NB24" s="157"/>
      <c r="NC24" s="157"/>
      <c r="ND24" s="157"/>
      <c r="NE24" s="157"/>
      <c r="NF24" s="157"/>
      <c r="NG24" s="157"/>
      <c r="NH24" s="157"/>
      <c r="NI24" s="157"/>
      <c r="NJ24" s="157"/>
      <c r="NK24" s="157"/>
      <c r="NL24" s="157"/>
      <c r="NM24" s="157"/>
      <c r="NN24" s="157"/>
      <c r="NO24" s="157"/>
      <c r="NP24" s="157"/>
      <c r="NQ24" s="157"/>
      <c r="NR24" s="157"/>
      <c r="NS24" s="157"/>
      <c r="NT24" s="157"/>
      <c r="NU24" s="157"/>
      <c r="NV24" s="157"/>
      <c r="NW24" s="157"/>
      <c r="NX24" s="157"/>
      <c r="NY24" s="157"/>
      <c r="NZ24" s="157"/>
      <c r="OA24" s="157"/>
      <c r="OB24" s="157"/>
      <c r="OC24" s="157"/>
      <c r="OD24" s="157"/>
      <c r="OE24" s="157"/>
      <c r="OF24" s="157"/>
      <c r="OG24" s="157"/>
      <c r="OH24" s="157"/>
      <c r="OI24" s="157"/>
      <c r="OJ24" s="157"/>
      <c r="OK24" s="157"/>
      <c r="OL24" s="157"/>
      <c r="OM24" s="157"/>
      <c r="ON24" s="157"/>
      <c r="OO24" s="157"/>
      <c r="OP24" s="157"/>
      <c r="OQ24" s="157"/>
      <c r="OR24" s="157"/>
      <c r="OS24" s="157"/>
      <c r="OT24" s="157"/>
      <c r="OU24" s="157"/>
      <c r="OV24" s="157"/>
      <c r="OW24" s="157"/>
      <c r="OX24" s="157"/>
      <c r="OY24" s="157"/>
      <c r="OZ24" s="157"/>
      <c r="PA24" s="157"/>
      <c r="PB24" s="157"/>
      <c r="PC24" s="157"/>
      <c r="PD24" s="157"/>
      <c r="PE24" s="157"/>
      <c r="PF24" s="157"/>
      <c r="PG24" s="157"/>
      <c r="PH24" s="157"/>
      <c r="PI24" s="157"/>
      <c r="PJ24" s="157"/>
      <c r="PK24" s="157"/>
      <c r="PL24" s="157"/>
      <c r="PM24" s="157"/>
      <c r="PN24" s="157"/>
      <c r="PO24" s="157"/>
      <c r="PP24" s="157"/>
      <c r="PQ24" s="157"/>
      <c r="PR24" s="157"/>
      <c r="PS24" s="157"/>
      <c r="PT24" s="157"/>
      <c r="PU24" s="157"/>
      <c r="PV24" s="157"/>
      <c r="PW24" s="157"/>
      <c r="PX24" s="157"/>
      <c r="PY24" s="157"/>
      <c r="PZ24" s="157"/>
      <c r="QA24" s="157"/>
      <c r="QB24" s="157"/>
      <c r="QC24" s="157"/>
      <c r="QD24" s="157"/>
      <c r="QE24" s="157"/>
      <c r="QF24" s="157"/>
      <c r="QG24" s="157"/>
      <c r="QH24" s="157"/>
      <c r="QI24" s="157"/>
      <c r="QJ24" s="157"/>
      <c r="QK24" s="157"/>
      <c r="QL24" s="157"/>
      <c r="QM24" s="157"/>
      <c r="QN24" s="157"/>
      <c r="QO24" s="157"/>
      <c r="QP24" s="157"/>
      <c r="QQ24" s="157"/>
      <c r="QR24" s="157"/>
      <c r="QS24" s="157"/>
      <c r="QT24" s="157"/>
      <c r="QU24" s="157"/>
      <c r="QV24" s="157"/>
      <c r="QW24" s="157"/>
      <c r="QX24" s="157"/>
      <c r="QY24" s="157"/>
      <c r="QZ24" s="157"/>
      <c r="RA24" s="157"/>
      <c r="RB24" s="157"/>
      <c r="RC24" s="157"/>
      <c r="RD24" s="157"/>
      <c r="RE24" s="157"/>
      <c r="RF24" s="157"/>
      <c r="RG24" s="157"/>
      <c r="RH24" s="157"/>
      <c r="RI24" s="157"/>
      <c r="RJ24" s="157"/>
      <c r="RK24" s="157"/>
      <c r="RL24" s="157"/>
      <c r="RM24" s="157"/>
      <c r="RN24" s="157"/>
      <c r="RO24" s="157"/>
      <c r="RP24" s="157"/>
      <c r="RQ24" s="157"/>
      <c r="RR24" s="157"/>
      <c r="RS24" s="157"/>
      <c r="RT24" s="157"/>
      <c r="RU24" s="157"/>
      <c r="RV24" s="157"/>
      <c r="RW24" s="157"/>
      <c r="RX24" s="157"/>
      <c r="RY24" s="157"/>
      <c r="RZ24" s="157"/>
      <c r="SA24" s="157"/>
      <c r="SB24" s="157"/>
      <c r="SC24" s="157"/>
      <c r="SD24" s="157"/>
      <c r="SE24" s="157"/>
      <c r="SF24" s="157"/>
      <c r="SG24" s="157"/>
      <c r="SH24" s="157"/>
      <c r="SI24" s="157"/>
      <c r="SJ24" s="157"/>
      <c r="SK24" s="157"/>
      <c r="SL24" s="157"/>
      <c r="SM24" s="157"/>
      <c r="SN24" s="157"/>
      <c r="SO24" s="157"/>
      <c r="SP24" s="157"/>
      <c r="SQ24" s="157"/>
      <c r="SR24" s="157"/>
      <c r="SS24" s="157"/>
      <c r="ST24" s="157"/>
      <c r="SU24" s="157"/>
      <c r="SV24" s="157"/>
      <c r="SW24" s="157"/>
      <c r="SX24" s="157"/>
      <c r="SY24" s="157"/>
      <c r="SZ24" s="157"/>
      <c r="TA24" s="157"/>
      <c r="TB24" s="157"/>
      <c r="TC24" s="157"/>
      <c r="TD24" s="157"/>
      <c r="TE24" s="157"/>
      <c r="TF24" s="157"/>
      <c r="TG24" s="157"/>
      <c r="TH24" s="157"/>
      <c r="TI24" s="157"/>
      <c r="TJ24" s="157"/>
      <c r="TK24" s="157"/>
      <c r="TL24" s="157"/>
      <c r="TM24" s="157"/>
      <c r="TN24" s="157"/>
      <c r="TO24" s="157"/>
      <c r="TP24" s="157"/>
      <c r="TQ24" s="157"/>
      <c r="TR24" s="157"/>
      <c r="TS24" s="157"/>
      <c r="TT24" s="157"/>
      <c r="TU24" s="157"/>
      <c r="TV24" s="157"/>
      <c r="TW24" s="157"/>
      <c r="TX24" s="157"/>
      <c r="TY24" s="157"/>
      <c r="TZ24" s="157"/>
      <c r="UA24" s="157"/>
      <c r="UB24" s="157"/>
      <c r="UC24" s="157"/>
      <c r="UD24" s="157"/>
      <c r="UE24" s="157"/>
      <c r="UF24" s="157"/>
      <c r="UG24" s="157"/>
      <c r="UH24" s="157"/>
      <c r="UI24" s="157"/>
      <c r="UJ24" s="157"/>
      <c r="UK24" s="157"/>
      <c r="UL24" s="157"/>
      <c r="UM24" s="157"/>
      <c r="UN24" s="157"/>
      <c r="UO24" s="157"/>
      <c r="UP24" s="157"/>
      <c r="UQ24" s="157"/>
      <c r="UR24" s="157"/>
      <c r="US24" s="157"/>
      <c r="UT24" s="157"/>
      <c r="UU24" s="157"/>
      <c r="UV24" s="157"/>
      <c r="UW24" s="157"/>
      <c r="UX24" s="157"/>
      <c r="UY24" s="157"/>
      <c r="UZ24" s="157"/>
      <c r="VA24" s="157"/>
      <c r="VB24" s="157"/>
      <c r="VC24" s="157"/>
      <c r="VD24" s="157"/>
      <c r="VE24" s="157"/>
      <c r="VF24" s="157"/>
      <c r="VG24" s="157"/>
      <c r="VH24" s="157"/>
      <c r="VI24" s="157"/>
      <c r="VJ24" s="157"/>
      <c r="VK24" s="157"/>
      <c r="VL24" s="157"/>
      <c r="VM24" s="157"/>
      <c r="VN24" s="157"/>
      <c r="VO24" s="157"/>
      <c r="VP24" s="157"/>
      <c r="VQ24" s="157"/>
      <c r="VR24" s="157"/>
      <c r="VS24" s="157"/>
      <c r="VT24" s="157"/>
      <c r="VU24" s="157"/>
      <c r="VV24" s="157"/>
      <c r="VW24" s="157"/>
      <c r="VX24" s="157"/>
      <c r="VY24" s="157"/>
      <c r="VZ24" s="157"/>
      <c r="WA24" s="157"/>
      <c r="WB24" s="157"/>
      <c r="WC24" s="157"/>
      <c r="WD24" s="157"/>
      <c r="WE24" s="157"/>
      <c r="WF24" s="157"/>
      <c r="WG24" s="157"/>
      <c r="WH24" s="157"/>
      <c r="WI24" s="157"/>
      <c r="WJ24" s="157"/>
      <c r="WK24" s="157"/>
      <c r="WL24" s="157"/>
      <c r="WM24" s="157"/>
      <c r="WN24" s="157"/>
      <c r="WO24" s="157"/>
      <c r="WP24" s="157"/>
      <c r="WQ24" s="157"/>
      <c r="WR24" s="157"/>
      <c r="WS24" s="157"/>
      <c r="WT24" s="157"/>
      <c r="WU24" s="157"/>
      <c r="WV24" s="157"/>
      <c r="WW24" s="157"/>
      <c r="WX24" s="157"/>
      <c r="WY24" s="157"/>
      <c r="WZ24" s="157"/>
      <c r="XA24" s="157"/>
      <c r="XB24" s="157"/>
      <c r="XC24" s="157"/>
      <c r="XD24" s="157"/>
      <c r="XE24" s="157"/>
      <c r="XF24" s="157"/>
      <c r="XG24" s="157"/>
      <c r="XH24" s="157"/>
      <c r="XI24" s="157"/>
      <c r="XJ24" s="157"/>
      <c r="XK24" s="157"/>
      <c r="XL24" s="157"/>
      <c r="XM24" s="157"/>
      <c r="XN24" s="157"/>
      <c r="XO24" s="157"/>
      <c r="XP24" s="157"/>
      <c r="XQ24" s="157"/>
      <c r="XR24" s="157"/>
      <c r="XS24" s="157"/>
      <c r="XT24" s="157"/>
      <c r="XU24" s="157"/>
      <c r="XV24" s="157"/>
      <c r="XW24" s="157"/>
      <c r="XX24" s="157"/>
      <c r="XY24" s="157"/>
      <c r="XZ24" s="157"/>
      <c r="YA24" s="157"/>
      <c r="YB24" s="157"/>
      <c r="YC24" s="157"/>
      <c r="YD24" s="157"/>
      <c r="YE24" s="157"/>
      <c r="YF24" s="157"/>
      <c r="YG24" s="157"/>
      <c r="YH24" s="157"/>
      <c r="YI24" s="157"/>
      <c r="YJ24" s="157"/>
      <c r="YK24" s="157"/>
      <c r="YL24" s="157"/>
      <c r="YM24" s="157"/>
      <c r="YN24" s="157"/>
      <c r="YO24" s="157"/>
      <c r="YP24" s="157"/>
      <c r="YQ24" s="157"/>
      <c r="YR24" s="157"/>
      <c r="YS24" s="157"/>
      <c r="YT24" s="157"/>
      <c r="YU24" s="157"/>
      <c r="YV24" s="157"/>
      <c r="YW24" s="157"/>
      <c r="YX24" s="157"/>
      <c r="YY24" s="157"/>
      <c r="YZ24" s="157"/>
      <c r="ZA24" s="157"/>
      <c r="ZB24" s="157"/>
      <c r="ZC24" s="157"/>
      <c r="ZD24" s="157"/>
      <c r="ZE24" s="157"/>
      <c r="ZF24" s="157"/>
      <c r="ZG24" s="157"/>
      <c r="ZH24" s="157"/>
      <c r="ZI24" s="157"/>
      <c r="ZJ24" s="157"/>
      <c r="ZK24" s="157"/>
      <c r="ZL24" s="157"/>
      <c r="ZM24" s="157"/>
      <c r="ZN24" s="157"/>
      <c r="ZO24" s="157"/>
      <c r="ZP24" s="157"/>
      <c r="ZQ24" s="157"/>
      <c r="ZR24" s="157"/>
      <c r="ZS24" s="157"/>
      <c r="ZT24" s="157"/>
      <c r="ZU24" s="157"/>
      <c r="ZV24" s="157"/>
      <c r="ZW24" s="157"/>
      <c r="ZX24" s="157"/>
      <c r="ZY24" s="157"/>
      <c r="ZZ24" s="157"/>
      <c r="AAA24" s="157"/>
      <c r="AAB24" s="157"/>
      <c r="AAC24" s="157"/>
      <c r="AAD24" s="157"/>
      <c r="AAE24" s="157"/>
      <c r="AAF24" s="157"/>
      <c r="AAG24" s="157"/>
      <c r="AAH24" s="157"/>
      <c r="AAI24" s="157"/>
      <c r="AAJ24" s="157"/>
      <c r="AAK24" s="157"/>
      <c r="AAL24" s="157"/>
      <c r="AAM24" s="157"/>
      <c r="AAN24" s="157"/>
      <c r="AAO24" s="157"/>
      <c r="AAP24" s="157"/>
      <c r="AAQ24" s="157"/>
      <c r="AAR24" s="157"/>
      <c r="AAS24" s="157"/>
      <c r="AAT24" s="157"/>
      <c r="AAU24" s="157"/>
      <c r="AAV24" s="157"/>
      <c r="AAW24" s="157"/>
      <c r="AAX24" s="157"/>
      <c r="AAY24" s="157"/>
      <c r="AAZ24" s="157"/>
      <c r="ABA24" s="157"/>
      <c r="ABB24" s="157"/>
      <c r="ABC24" s="157"/>
      <c r="ABD24" s="157"/>
      <c r="ABE24" s="157"/>
      <c r="ABF24" s="157"/>
      <c r="ABG24" s="157"/>
      <c r="ABH24" s="157"/>
      <c r="ABI24" s="157"/>
      <c r="ABJ24" s="157"/>
      <c r="ABK24" s="157"/>
      <c r="ABL24" s="157"/>
      <c r="ABM24" s="157"/>
      <c r="ABN24" s="157"/>
      <c r="ABO24" s="157"/>
      <c r="ABP24" s="157"/>
      <c r="ABQ24" s="157"/>
      <c r="ABR24" s="157"/>
      <c r="ABS24" s="157"/>
      <c r="ABT24" s="157"/>
      <c r="ABU24" s="157"/>
      <c r="ABV24" s="157"/>
      <c r="ABW24" s="157"/>
      <c r="ABX24" s="157"/>
      <c r="ABY24" s="157"/>
      <c r="ABZ24" s="157"/>
      <c r="ACA24" s="157"/>
      <c r="ACB24" s="157"/>
      <c r="ACC24" s="157"/>
      <c r="ACD24" s="157"/>
      <c r="ACE24" s="157"/>
      <c r="ACF24" s="157"/>
      <c r="ACG24" s="157"/>
      <c r="ACH24" s="157"/>
      <c r="ACI24" s="157"/>
      <c r="ACJ24" s="157"/>
      <c r="ACK24" s="157"/>
      <c r="ACL24" s="157"/>
      <c r="ACM24" s="157"/>
      <c r="ACN24" s="157"/>
      <c r="ACO24" s="157"/>
      <c r="ACP24" s="157"/>
      <c r="ACQ24" s="157"/>
      <c r="ACR24" s="157"/>
      <c r="ACS24" s="157"/>
      <c r="ACT24" s="157"/>
      <c r="ACU24" s="157"/>
      <c r="ACV24" s="157"/>
      <c r="ACW24" s="157"/>
      <c r="ACX24" s="157"/>
      <c r="ACY24" s="157"/>
      <c r="ACZ24" s="157"/>
      <c r="ADA24" s="157"/>
      <c r="ADB24" s="157"/>
    </row>
    <row r="25" spans="1:782" ht="46" customHeight="1" thickBot="1" x14ac:dyDescent="0.6">
      <c r="A25" s="293" t="s">
        <v>324</v>
      </c>
      <c r="B25" s="297"/>
      <c r="C25" s="297"/>
      <c r="D25" s="298"/>
      <c r="E25" s="298"/>
      <c r="F25" s="170"/>
      <c r="G25" s="299"/>
      <c r="H25" s="633"/>
      <c r="I25" s="545"/>
      <c r="J25" s="550"/>
      <c r="K25" s="353"/>
    </row>
    <row r="26" spans="1:782" s="158" customFormat="1" ht="230.15" customHeight="1" thickBot="1" x14ac:dyDescent="0.6">
      <c r="A26" s="284" t="s">
        <v>325</v>
      </c>
      <c r="B26" s="287" t="s">
        <v>326</v>
      </c>
      <c r="C26" s="134" t="s">
        <v>327</v>
      </c>
      <c r="D26" s="485" t="s">
        <v>164</v>
      </c>
      <c r="E26" s="486"/>
      <c r="F26" s="171"/>
      <c r="G26" s="722" t="s">
        <v>328</v>
      </c>
      <c r="H26" s="661" t="s">
        <v>329</v>
      </c>
      <c r="I26" s="549"/>
      <c r="J26" s="551" t="s">
        <v>330</v>
      </c>
      <c r="K26" s="352"/>
      <c r="L26" s="157"/>
      <c r="M26" s="614"/>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157"/>
      <c r="DF26" s="157"/>
      <c r="DG26" s="157"/>
      <c r="DH26" s="157"/>
      <c r="DI26" s="157"/>
      <c r="DJ26" s="157"/>
      <c r="DK26" s="157"/>
      <c r="DL26" s="157"/>
      <c r="DM26" s="157"/>
      <c r="DN26" s="157"/>
      <c r="DO26" s="157"/>
      <c r="DP26" s="157"/>
      <c r="DQ26" s="157"/>
      <c r="DR26" s="157"/>
      <c r="DS26" s="157"/>
      <c r="DT26" s="157"/>
      <c r="DU26" s="157"/>
      <c r="DV26" s="157"/>
      <c r="DW26" s="157"/>
      <c r="DX26" s="157"/>
      <c r="DY26" s="157"/>
      <c r="DZ26" s="157"/>
      <c r="EA26" s="157"/>
      <c r="EB26" s="157"/>
      <c r="EC26" s="157"/>
      <c r="ED26" s="157"/>
      <c r="EE26" s="157"/>
      <c r="EF26" s="157"/>
      <c r="EG26" s="157"/>
      <c r="EH26" s="157"/>
      <c r="EI26" s="157"/>
      <c r="EJ26" s="157"/>
      <c r="EK26" s="157"/>
      <c r="EL26" s="157"/>
      <c r="EM26" s="157"/>
      <c r="EN26" s="157"/>
      <c r="EO26" s="157"/>
      <c r="EP26" s="157"/>
      <c r="EQ26" s="157"/>
      <c r="ER26" s="157"/>
      <c r="ES26" s="157"/>
      <c r="ET26" s="157"/>
      <c r="EU26" s="157"/>
      <c r="EV26" s="157"/>
      <c r="EW26" s="157"/>
      <c r="EX26" s="157"/>
      <c r="EY26" s="157"/>
      <c r="EZ26" s="157"/>
      <c r="FA26" s="157"/>
      <c r="FB26" s="157"/>
      <c r="FC26" s="157"/>
      <c r="FD26" s="157"/>
      <c r="FE26" s="157"/>
      <c r="FF26" s="157"/>
      <c r="FG26" s="157"/>
      <c r="FH26" s="157"/>
      <c r="FI26" s="157"/>
      <c r="FJ26" s="157"/>
      <c r="FK26" s="157"/>
      <c r="FL26" s="157"/>
      <c r="FM26" s="157"/>
      <c r="FN26" s="157"/>
      <c r="FO26" s="157"/>
      <c r="FP26" s="157"/>
      <c r="FQ26" s="157"/>
      <c r="FR26" s="157"/>
      <c r="FS26" s="157"/>
      <c r="FT26" s="157"/>
      <c r="FU26" s="157"/>
      <c r="FV26" s="157"/>
      <c r="FW26" s="157"/>
      <c r="FX26" s="157"/>
      <c r="FY26" s="157"/>
      <c r="FZ26" s="157"/>
      <c r="GA26" s="157"/>
      <c r="GB26" s="157"/>
      <c r="GC26" s="157"/>
      <c r="GD26" s="157"/>
      <c r="GE26" s="157"/>
      <c r="GF26" s="157"/>
      <c r="GG26" s="157"/>
      <c r="GH26" s="157"/>
      <c r="GI26" s="157"/>
      <c r="GJ26" s="157"/>
      <c r="GK26" s="157"/>
      <c r="GL26" s="157"/>
      <c r="GM26" s="157"/>
      <c r="GN26" s="157"/>
      <c r="GO26" s="157"/>
      <c r="GP26" s="157"/>
      <c r="GQ26" s="157"/>
      <c r="GR26" s="157"/>
      <c r="GS26" s="157"/>
      <c r="GT26" s="157"/>
      <c r="GU26" s="157"/>
      <c r="GV26" s="157"/>
      <c r="GW26" s="157"/>
      <c r="GX26" s="157"/>
      <c r="GY26" s="157"/>
      <c r="GZ26" s="157"/>
      <c r="HA26" s="157"/>
      <c r="HB26" s="157"/>
      <c r="HC26" s="157"/>
      <c r="HD26" s="157"/>
      <c r="HE26" s="157"/>
      <c r="HF26" s="157"/>
      <c r="HG26" s="157"/>
      <c r="HH26" s="157"/>
      <c r="HI26" s="157"/>
      <c r="HJ26" s="157"/>
      <c r="HK26" s="157"/>
      <c r="HL26" s="157"/>
      <c r="HM26" s="157"/>
      <c r="HN26" s="157"/>
      <c r="HO26" s="157"/>
      <c r="HP26" s="157"/>
      <c r="HQ26" s="157"/>
      <c r="HR26" s="157"/>
      <c r="HS26" s="157"/>
      <c r="HT26" s="157"/>
      <c r="HU26" s="157"/>
      <c r="HV26" s="157"/>
      <c r="HW26" s="157"/>
      <c r="HX26" s="157"/>
      <c r="HY26" s="157"/>
      <c r="HZ26" s="157"/>
      <c r="IA26" s="157"/>
      <c r="IB26" s="157"/>
      <c r="IC26" s="157"/>
      <c r="ID26" s="157"/>
      <c r="IE26" s="157"/>
      <c r="IF26" s="157"/>
      <c r="IG26" s="157"/>
      <c r="IH26" s="157"/>
      <c r="II26" s="157"/>
      <c r="IJ26" s="157"/>
      <c r="IK26" s="157"/>
      <c r="IL26" s="157"/>
      <c r="IM26" s="157"/>
      <c r="IN26" s="157"/>
      <c r="IO26" s="157"/>
      <c r="IP26" s="157"/>
      <c r="IQ26" s="157"/>
      <c r="IR26" s="157"/>
      <c r="IS26" s="157"/>
      <c r="IT26" s="157"/>
      <c r="IU26" s="157"/>
      <c r="IV26" s="157"/>
      <c r="IW26" s="157"/>
      <c r="IX26" s="157"/>
      <c r="IY26" s="157"/>
      <c r="IZ26" s="157"/>
      <c r="JA26" s="157"/>
      <c r="JB26" s="157"/>
      <c r="JC26" s="157"/>
      <c r="JD26" s="157"/>
      <c r="JE26" s="157"/>
      <c r="JF26" s="157"/>
      <c r="JG26" s="157"/>
      <c r="JH26" s="157"/>
      <c r="JI26" s="157"/>
      <c r="JJ26" s="157"/>
      <c r="JK26" s="157"/>
      <c r="JL26" s="157"/>
      <c r="JM26" s="157"/>
      <c r="JN26" s="157"/>
      <c r="JO26" s="157"/>
      <c r="JP26" s="157"/>
      <c r="JQ26" s="157"/>
      <c r="JR26" s="157"/>
      <c r="JS26" s="157"/>
      <c r="JT26" s="157"/>
      <c r="JU26" s="157"/>
      <c r="JV26" s="157"/>
      <c r="JW26" s="157"/>
      <c r="JX26" s="157"/>
      <c r="JY26" s="157"/>
      <c r="JZ26" s="157"/>
      <c r="KA26" s="157"/>
      <c r="KB26" s="157"/>
      <c r="KC26" s="157"/>
      <c r="KD26" s="157"/>
      <c r="KE26" s="157"/>
      <c r="KF26" s="157"/>
      <c r="KG26" s="157"/>
      <c r="KH26" s="157"/>
      <c r="KI26" s="157"/>
      <c r="KJ26" s="157"/>
      <c r="KK26" s="157"/>
      <c r="KL26" s="157"/>
      <c r="KM26" s="157"/>
      <c r="KN26" s="157"/>
      <c r="KO26" s="157"/>
      <c r="KP26" s="157"/>
      <c r="KQ26" s="157"/>
      <c r="KR26" s="157"/>
      <c r="KS26" s="157"/>
      <c r="KT26" s="157"/>
      <c r="KU26" s="157"/>
      <c r="KV26" s="157"/>
      <c r="KW26" s="157"/>
      <c r="KX26" s="157"/>
      <c r="KY26" s="157"/>
      <c r="KZ26" s="157"/>
      <c r="LA26" s="157"/>
      <c r="LB26" s="157"/>
      <c r="LC26" s="157"/>
      <c r="LD26" s="157"/>
      <c r="LE26" s="157"/>
      <c r="LF26" s="157"/>
      <c r="LG26" s="157"/>
      <c r="LH26" s="157"/>
      <c r="LI26" s="157"/>
      <c r="LJ26" s="157"/>
      <c r="LK26" s="157"/>
      <c r="LL26" s="157"/>
      <c r="LM26" s="157"/>
      <c r="LN26" s="157"/>
      <c r="LO26" s="157"/>
      <c r="LP26" s="157"/>
      <c r="LQ26" s="157"/>
      <c r="LR26" s="157"/>
      <c r="LS26" s="157"/>
      <c r="LT26" s="157"/>
      <c r="LU26" s="157"/>
      <c r="LV26" s="157"/>
      <c r="LW26" s="157"/>
      <c r="LX26" s="157"/>
      <c r="LY26" s="157"/>
      <c r="LZ26" s="157"/>
      <c r="MA26" s="157"/>
      <c r="MB26" s="157"/>
      <c r="MC26" s="157"/>
      <c r="MD26" s="157"/>
      <c r="ME26" s="157"/>
      <c r="MF26" s="157"/>
      <c r="MG26" s="157"/>
      <c r="MH26" s="157"/>
      <c r="MI26" s="157"/>
      <c r="MJ26" s="157"/>
      <c r="MK26" s="157"/>
      <c r="ML26" s="157"/>
      <c r="MM26" s="157"/>
      <c r="MN26" s="157"/>
      <c r="MO26" s="157"/>
      <c r="MP26" s="157"/>
      <c r="MQ26" s="157"/>
      <c r="MR26" s="157"/>
      <c r="MS26" s="157"/>
      <c r="MT26" s="157"/>
      <c r="MU26" s="157"/>
      <c r="MV26" s="157"/>
      <c r="MW26" s="157"/>
      <c r="MX26" s="157"/>
      <c r="MY26" s="157"/>
      <c r="MZ26" s="157"/>
      <c r="NA26" s="157"/>
      <c r="NB26" s="157"/>
      <c r="NC26" s="157"/>
      <c r="ND26" s="157"/>
      <c r="NE26" s="157"/>
      <c r="NF26" s="157"/>
      <c r="NG26" s="157"/>
      <c r="NH26" s="157"/>
      <c r="NI26" s="157"/>
      <c r="NJ26" s="157"/>
      <c r="NK26" s="157"/>
      <c r="NL26" s="157"/>
      <c r="NM26" s="157"/>
      <c r="NN26" s="157"/>
      <c r="NO26" s="157"/>
      <c r="NP26" s="157"/>
      <c r="NQ26" s="157"/>
      <c r="NR26" s="157"/>
      <c r="NS26" s="157"/>
      <c r="NT26" s="157"/>
      <c r="NU26" s="157"/>
      <c r="NV26" s="157"/>
      <c r="NW26" s="157"/>
      <c r="NX26" s="157"/>
      <c r="NY26" s="157"/>
      <c r="NZ26" s="157"/>
      <c r="OA26" s="157"/>
      <c r="OB26" s="157"/>
      <c r="OC26" s="157"/>
      <c r="OD26" s="157"/>
      <c r="OE26" s="157"/>
      <c r="OF26" s="157"/>
      <c r="OG26" s="157"/>
      <c r="OH26" s="157"/>
      <c r="OI26" s="157"/>
      <c r="OJ26" s="157"/>
      <c r="OK26" s="157"/>
      <c r="OL26" s="157"/>
      <c r="OM26" s="157"/>
      <c r="ON26" s="157"/>
      <c r="OO26" s="157"/>
      <c r="OP26" s="157"/>
      <c r="OQ26" s="157"/>
      <c r="OR26" s="157"/>
      <c r="OS26" s="157"/>
      <c r="OT26" s="157"/>
      <c r="OU26" s="157"/>
      <c r="OV26" s="157"/>
      <c r="OW26" s="157"/>
      <c r="OX26" s="157"/>
      <c r="OY26" s="157"/>
      <c r="OZ26" s="157"/>
      <c r="PA26" s="157"/>
      <c r="PB26" s="157"/>
      <c r="PC26" s="157"/>
      <c r="PD26" s="157"/>
      <c r="PE26" s="157"/>
      <c r="PF26" s="157"/>
      <c r="PG26" s="157"/>
      <c r="PH26" s="157"/>
      <c r="PI26" s="157"/>
      <c r="PJ26" s="157"/>
      <c r="PK26" s="157"/>
      <c r="PL26" s="157"/>
      <c r="PM26" s="157"/>
      <c r="PN26" s="157"/>
      <c r="PO26" s="157"/>
      <c r="PP26" s="157"/>
      <c r="PQ26" s="157"/>
      <c r="PR26" s="157"/>
      <c r="PS26" s="157"/>
      <c r="PT26" s="157"/>
      <c r="PU26" s="157"/>
      <c r="PV26" s="157"/>
      <c r="PW26" s="157"/>
      <c r="PX26" s="157"/>
      <c r="PY26" s="157"/>
      <c r="PZ26" s="157"/>
      <c r="QA26" s="157"/>
      <c r="QB26" s="157"/>
      <c r="QC26" s="157"/>
      <c r="QD26" s="157"/>
      <c r="QE26" s="157"/>
      <c r="QF26" s="157"/>
      <c r="QG26" s="157"/>
      <c r="QH26" s="157"/>
      <c r="QI26" s="157"/>
      <c r="QJ26" s="157"/>
      <c r="QK26" s="157"/>
      <c r="QL26" s="157"/>
      <c r="QM26" s="157"/>
      <c r="QN26" s="157"/>
      <c r="QO26" s="157"/>
      <c r="QP26" s="157"/>
      <c r="QQ26" s="157"/>
      <c r="QR26" s="157"/>
      <c r="QS26" s="157"/>
      <c r="QT26" s="157"/>
      <c r="QU26" s="157"/>
      <c r="QV26" s="157"/>
      <c r="QW26" s="157"/>
      <c r="QX26" s="157"/>
      <c r="QY26" s="157"/>
      <c r="QZ26" s="157"/>
      <c r="RA26" s="157"/>
      <c r="RB26" s="157"/>
      <c r="RC26" s="157"/>
      <c r="RD26" s="157"/>
      <c r="RE26" s="157"/>
      <c r="RF26" s="157"/>
      <c r="RG26" s="157"/>
      <c r="RH26" s="157"/>
      <c r="RI26" s="157"/>
      <c r="RJ26" s="157"/>
      <c r="RK26" s="157"/>
      <c r="RL26" s="157"/>
      <c r="RM26" s="157"/>
      <c r="RN26" s="157"/>
      <c r="RO26" s="157"/>
      <c r="RP26" s="157"/>
      <c r="RQ26" s="157"/>
      <c r="RR26" s="157"/>
      <c r="RS26" s="157"/>
      <c r="RT26" s="157"/>
      <c r="RU26" s="157"/>
      <c r="RV26" s="157"/>
      <c r="RW26" s="157"/>
      <c r="RX26" s="157"/>
      <c r="RY26" s="157"/>
      <c r="RZ26" s="157"/>
      <c r="SA26" s="157"/>
      <c r="SB26" s="157"/>
      <c r="SC26" s="157"/>
      <c r="SD26" s="157"/>
      <c r="SE26" s="157"/>
      <c r="SF26" s="157"/>
      <c r="SG26" s="157"/>
      <c r="SH26" s="157"/>
      <c r="SI26" s="157"/>
      <c r="SJ26" s="157"/>
      <c r="SK26" s="157"/>
      <c r="SL26" s="157"/>
      <c r="SM26" s="157"/>
      <c r="SN26" s="157"/>
      <c r="SO26" s="157"/>
      <c r="SP26" s="157"/>
      <c r="SQ26" s="157"/>
      <c r="SR26" s="157"/>
      <c r="SS26" s="157"/>
      <c r="ST26" s="157"/>
      <c r="SU26" s="157"/>
      <c r="SV26" s="157"/>
      <c r="SW26" s="157"/>
      <c r="SX26" s="157"/>
      <c r="SY26" s="157"/>
      <c r="SZ26" s="157"/>
      <c r="TA26" s="157"/>
      <c r="TB26" s="157"/>
      <c r="TC26" s="157"/>
      <c r="TD26" s="157"/>
      <c r="TE26" s="157"/>
      <c r="TF26" s="157"/>
      <c r="TG26" s="157"/>
      <c r="TH26" s="157"/>
      <c r="TI26" s="157"/>
      <c r="TJ26" s="157"/>
      <c r="TK26" s="157"/>
      <c r="TL26" s="157"/>
      <c r="TM26" s="157"/>
      <c r="TN26" s="157"/>
      <c r="TO26" s="157"/>
      <c r="TP26" s="157"/>
      <c r="TQ26" s="157"/>
      <c r="TR26" s="157"/>
      <c r="TS26" s="157"/>
      <c r="TT26" s="157"/>
      <c r="TU26" s="157"/>
      <c r="TV26" s="157"/>
      <c r="TW26" s="157"/>
      <c r="TX26" s="157"/>
      <c r="TY26" s="157"/>
      <c r="TZ26" s="157"/>
      <c r="UA26" s="157"/>
      <c r="UB26" s="157"/>
      <c r="UC26" s="157"/>
      <c r="UD26" s="157"/>
      <c r="UE26" s="157"/>
      <c r="UF26" s="157"/>
      <c r="UG26" s="157"/>
      <c r="UH26" s="157"/>
      <c r="UI26" s="157"/>
      <c r="UJ26" s="157"/>
      <c r="UK26" s="157"/>
      <c r="UL26" s="157"/>
      <c r="UM26" s="157"/>
      <c r="UN26" s="157"/>
      <c r="UO26" s="157"/>
      <c r="UP26" s="157"/>
      <c r="UQ26" s="157"/>
      <c r="UR26" s="157"/>
      <c r="US26" s="157"/>
      <c r="UT26" s="157"/>
      <c r="UU26" s="157"/>
      <c r="UV26" s="157"/>
      <c r="UW26" s="157"/>
      <c r="UX26" s="157"/>
      <c r="UY26" s="157"/>
      <c r="UZ26" s="157"/>
      <c r="VA26" s="157"/>
      <c r="VB26" s="157"/>
      <c r="VC26" s="157"/>
      <c r="VD26" s="157"/>
      <c r="VE26" s="157"/>
      <c r="VF26" s="157"/>
      <c r="VG26" s="157"/>
      <c r="VH26" s="157"/>
      <c r="VI26" s="157"/>
      <c r="VJ26" s="157"/>
      <c r="VK26" s="157"/>
      <c r="VL26" s="157"/>
      <c r="VM26" s="157"/>
      <c r="VN26" s="157"/>
      <c r="VO26" s="157"/>
      <c r="VP26" s="157"/>
      <c r="VQ26" s="157"/>
      <c r="VR26" s="157"/>
      <c r="VS26" s="157"/>
      <c r="VT26" s="157"/>
      <c r="VU26" s="157"/>
      <c r="VV26" s="157"/>
      <c r="VW26" s="157"/>
      <c r="VX26" s="157"/>
      <c r="VY26" s="157"/>
      <c r="VZ26" s="157"/>
      <c r="WA26" s="157"/>
      <c r="WB26" s="157"/>
      <c r="WC26" s="157"/>
      <c r="WD26" s="157"/>
      <c r="WE26" s="157"/>
      <c r="WF26" s="157"/>
      <c r="WG26" s="157"/>
      <c r="WH26" s="157"/>
      <c r="WI26" s="157"/>
      <c r="WJ26" s="157"/>
      <c r="WK26" s="157"/>
      <c r="WL26" s="157"/>
      <c r="WM26" s="157"/>
      <c r="WN26" s="157"/>
      <c r="WO26" s="157"/>
      <c r="WP26" s="157"/>
      <c r="WQ26" s="157"/>
      <c r="WR26" s="157"/>
      <c r="WS26" s="157"/>
      <c r="WT26" s="157"/>
      <c r="WU26" s="157"/>
      <c r="WV26" s="157"/>
      <c r="WW26" s="157"/>
      <c r="WX26" s="157"/>
      <c r="WY26" s="157"/>
      <c r="WZ26" s="157"/>
      <c r="XA26" s="157"/>
      <c r="XB26" s="157"/>
      <c r="XC26" s="157"/>
      <c r="XD26" s="157"/>
      <c r="XE26" s="157"/>
      <c r="XF26" s="157"/>
      <c r="XG26" s="157"/>
      <c r="XH26" s="157"/>
      <c r="XI26" s="157"/>
      <c r="XJ26" s="157"/>
      <c r="XK26" s="157"/>
      <c r="XL26" s="157"/>
      <c r="XM26" s="157"/>
      <c r="XN26" s="157"/>
      <c r="XO26" s="157"/>
      <c r="XP26" s="157"/>
      <c r="XQ26" s="157"/>
      <c r="XR26" s="157"/>
      <c r="XS26" s="157"/>
      <c r="XT26" s="157"/>
      <c r="XU26" s="157"/>
      <c r="XV26" s="157"/>
      <c r="XW26" s="157"/>
      <c r="XX26" s="157"/>
      <c r="XY26" s="157"/>
      <c r="XZ26" s="157"/>
      <c r="YA26" s="157"/>
      <c r="YB26" s="157"/>
      <c r="YC26" s="157"/>
      <c r="YD26" s="157"/>
      <c r="YE26" s="157"/>
      <c r="YF26" s="157"/>
      <c r="YG26" s="157"/>
      <c r="YH26" s="157"/>
      <c r="YI26" s="157"/>
      <c r="YJ26" s="157"/>
      <c r="YK26" s="157"/>
      <c r="YL26" s="157"/>
      <c r="YM26" s="157"/>
      <c r="YN26" s="157"/>
      <c r="YO26" s="157"/>
      <c r="YP26" s="157"/>
      <c r="YQ26" s="157"/>
      <c r="YR26" s="157"/>
      <c r="YS26" s="157"/>
      <c r="YT26" s="157"/>
      <c r="YU26" s="157"/>
      <c r="YV26" s="157"/>
      <c r="YW26" s="157"/>
      <c r="YX26" s="157"/>
      <c r="YY26" s="157"/>
      <c r="YZ26" s="157"/>
      <c r="ZA26" s="157"/>
      <c r="ZB26" s="157"/>
      <c r="ZC26" s="157"/>
      <c r="ZD26" s="157"/>
      <c r="ZE26" s="157"/>
      <c r="ZF26" s="157"/>
      <c r="ZG26" s="157"/>
      <c r="ZH26" s="157"/>
      <c r="ZI26" s="157"/>
      <c r="ZJ26" s="157"/>
      <c r="ZK26" s="157"/>
      <c r="ZL26" s="157"/>
      <c r="ZM26" s="157"/>
      <c r="ZN26" s="157"/>
      <c r="ZO26" s="157"/>
      <c r="ZP26" s="157"/>
      <c r="ZQ26" s="157"/>
      <c r="ZR26" s="157"/>
      <c r="ZS26" s="157"/>
      <c r="ZT26" s="157"/>
      <c r="ZU26" s="157"/>
      <c r="ZV26" s="157"/>
      <c r="ZW26" s="157"/>
      <c r="ZX26" s="157"/>
      <c r="ZY26" s="157"/>
      <c r="ZZ26" s="157"/>
      <c r="AAA26" s="157"/>
      <c r="AAB26" s="157"/>
      <c r="AAC26" s="157"/>
      <c r="AAD26" s="157"/>
      <c r="AAE26" s="157"/>
      <c r="AAF26" s="157"/>
      <c r="AAG26" s="157"/>
      <c r="AAH26" s="157"/>
      <c r="AAI26" s="157"/>
      <c r="AAJ26" s="157"/>
      <c r="AAK26" s="157"/>
      <c r="AAL26" s="157"/>
      <c r="AAM26" s="157"/>
      <c r="AAN26" s="157"/>
      <c r="AAO26" s="157"/>
      <c r="AAP26" s="157"/>
      <c r="AAQ26" s="157"/>
      <c r="AAR26" s="157"/>
      <c r="AAS26" s="157"/>
      <c r="AAT26" s="157"/>
      <c r="AAU26" s="157"/>
      <c r="AAV26" s="157"/>
      <c r="AAW26" s="157"/>
      <c r="AAX26" s="157"/>
      <c r="AAY26" s="157"/>
      <c r="AAZ26" s="157"/>
      <c r="ABA26" s="157"/>
      <c r="ABB26" s="157"/>
      <c r="ABC26" s="157"/>
      <c r="ABD26" s="157"/>
      <c r="ABE26" s="157"/>
      <c r="ABF26" s="157"/>
      <c r="ABG26" s="157"/>
      <c r="ABH26" s="157"/>
      <c r="ABI26" s="157"/>
      <c r="ABJ26" s="157"/>
      <c r="ABK26" s="157"/>
      <c r="ABL26" s="157"/>
      <c r="ABM26" s="157"/>
      <c r="ABN26" s="157"/>
      <c r="ABO26" s="157"/>
      <c r="ABP26" s="157"/>
      <c r="ABQ26" s="157"/>
      <c r="ABR26" s="157"/>
      <c r="ABS26" s="157"/>
      <c r="ABT26" s="157"/>
      <c r="ABU26" s="157"/>
      <c r="ABV26" s="157"/>
      <c r="ABW26" s="157"/>
      <c r="ABX26" s="157"/>
      <c r="ABY26" s="157"/>
      <c r="ABZ26" s="157"/>
      <c r="ACA26" s="157"/>
      <c r="ACB26" s="157"/>
      <c r="ACC26" s="157"/>
      <c r="ACD26" s="157"/>
      <c r="ACE26" s="157"/>
      <c r="ACF26" s="157"/>
      <c r="ACG26" s="157"/>
      <c r="ACH26" s="157"/>
      <c r="ACI26" s="157"/>
      <c r="ACJ26" s="157"/>
      <c r="ACK26" s="157"/>
      <c r="ACL26" s="157"/>
      <c r="ACM26" s="157"/>
      <c r="ACN26" s="157"/>
      <c r="ACO26" s="157"/>
      <c r="ACP26" s="157"/>
      <c r="ACQ26" s="157"/>
      <c r="ACR26" s="157"/>
      <c r="ACS26" s="157"/>
      <c r="ACT26" s="157"/>
      <c r="ACU26" s="157"/>
      <c r="ACV26" s="157"/>
      <c r="ACW26" s="157"/>
      <c r="ACX26" s="157"/>
      <c r="ACY26" s="157"/>
      <c r="ACZ26" s="157"/>
      <c r="ADA26" s="157"/>
      <c r="ADB26" s="157"/>
    </row>
    <row r="27" spans="1:782" s="157" customFormat="1" ht="349" customHeight="1" thickBot="1" x14ac:dyDescent="0.6">
      <c r="A27" s="284" t="s">
        <v>331</v>
      </c>
      <c r="B27" s="306" t="s">
        <v>332</v>
      </c>
      <c r="C27" s="134" t="s">
        <v>333</v>
      </c>
      <c r="D27" s="485" t="s">
        <v>164</v>
      </c>
      <c r="E27" s="486"/>
      <c r="F27" s="484"/>
      <c r="G27" s="638" t="s">
        <v>759</v>
      </c>
      <c r="H27" s="677" t="s">
        <v>334</v>
      </c>
      <c r="I27" s="549"/>
      <c r="J27" s="664" t="s">
        <v>335</v>
      </c>
      <c r="K27" s="352"/>
      <c r="M27" s="614"/>
    </row>
    <row r="28" spans="1:782" s="157" customFormat="1" ht="178" customHeight="1" thickBot="1" x14ac:dyDescent="0.6">
      <c r="A28" s="284" t="s">
        <v>336</v>
      </c>
      <c r="B28" s="306" t="s">
        <v>106</v>
      </c>
      <c r="C28" s="134" t="s">
        <v>337</v>
      </c>
      <c r="D28" s="485" t="s">
        <v>164</v>
      </c>
      <c r="E28" s="486"/>
      <c r="F28" s="484"/>
      <c r="G28" s="640" t="s">
        <v>338</v>
      </c>
      <c r="H28" s="660" t="s">
        <v>339</v>
      </c>
      <c r="I28" s="181"/>
      <c r="J28" s="384" t="s">
        <v>340</v>
      </c>
      <c r="K28" s="351"/>
      <c r="M28" s="614"/>
    </row>
    <row r="29" spans="1:782" ht="16" thickBot="1" x14ac:dyDescent="0.45">
      <c r="A29" s="364"/>
      <c r="B29" s="365"/>
      <c r="C29" s="365"/>
      <c r="D29" s="365"/>
      <c r="E29" s="215"/>
      <c r="F29" s="363"/>
      <c r="G29" s="364"/>
      <c r="H29" s="634"/>
      <c r="I29" s="144"/>
      <c r="J29" s="366"/>
      <c r="K29" s="353"/>
    </row>
    <row r="30" spans="1:782" ht="40.5" customHeight="1" x14ac:dyDescent="0.4">
      <c r="F30" s="162"/>
      <c r="G30" s="162"/>
      <c r="H30" s="635"/>
      <c r="I30" s="162"/>
      <c r="J30" s="162"/>
    </row>
    <row r="31" spans="1:782" ht="53.5" customHeight="1" x14ac:dyDescent="0.4">
      <c r="A31" s="780" t="s">
        <v>212</v>
      </c>
      <c r="B31" s="781"/>
      <c r="C31" s="781"/>
      <c r="D31" s="781"/>
      <c r="E31" s="781"/>
      <c r="F31" s="781"/>
      <c r="G31" s="781"/>
      <c r="H31" s="636"/>
      <c r="I31" s="10"/>
      <c r="J31" s="164"/>
    </row>
    <row r="32" spans="1:782" ht="50.25" customHeight="1" x14ac:dyDescent="0.4">
      <c r="A32" s="111"/>
      <c r="B32" s="137" t="s">
        <v>213</v>
      </c>
      <c r="C32" s="138" t="s">
        <v>214</v>
      </c>
      <c r="D32" s="137" t="s">
        <v>215</v>
      </c>
      <c r="E32" s="139"/>
      <c r="F32" s="139"/>
      <c r="G32" s="137" t="s">
        <v>215</v>
      </c>
    </row>
    <row r="33" spans="1:7" ht="50.25" customHeight="1" x14ac:dyDescent="0.55000000000000004">
      <c r="A33" s="135">
        <v>1</v>
      </c>
      <c r="B33" s="157" t="s">
        <v>341</v>
      </c>
      <c r="C33" s="120" t="s">
        <v>342</v>
      </c>
      <c r="D33" s="81" t="s">
        <v>33</v>
      </c>
      <c r="E33" s="123"/>
      <c r="F33" s="178"/>
      <c r="G33" s="681" t="s">
        <v>341</v>
      </c>
    </row>
    <row r="34" spans="1:7" ht="46.5" customHeight="1" x14ac:dyDescent="0.4">
      <c r="A34" s="135">
        <v>2</v>
      </c>
      <c r="B34" s="683" t="s">
        <v>343</v>
      </c>
      <c r="C34" s="301" t="s">
        <v>344</v>
      </c>
      <c r="D34" s="81" t="s">
        <v>345</v>
      </c>
      <c r="E34" s="121"/>
      <c r="F34" s="115"/>
      <c r="G34" s="705" t="s">
        <v>343</v>
      </c>
    </row>
    <row r="35" spans="1:7" ht="43" customHeight="1" x14ac:dyDescent="0.4">
      <c r="A35" s="135">
        <v>3</v>
      </c>
      <c r="B35" s="684" t="s">
        <v>346</v>
      </c>
      <c r="C35" s="301" t="s">
        <v>344</v>
      </c>
      <c r="D35" s="81" t="s">
        <v>347</v>
      </c>
      <c r="E35" s="123"/>
      <c r="F35" s="115"/>
      <c r="G35" s="706" t="s">
        <v>346</v>
      </c>
    </row>
    <row r="36" spans="1:7" ht="37" customHeight="1" x14ac:dyDescent="0.55000000000000004">
      <c r="A36" s="135">
        <v>4</v>
      </c>
      <c r="B36" s="210" t="s">
        <v>222</v>
      </c>
      <c r="C36" s="303" t="s">
        <v>348</v>
      </c>
      <c r="D36" s="81" t="s">
        <v>224</v>
      </c>
      <c r="E36" s="123"/>
      <c r="F36" s="115"/>
      <c r="G36" s="682" t="s">
        <v>222</v>
      </c>
    </row>
    <row r="37" spans="1:7" ht="48" customHeight="1" x14ac:dyDescent="0.4">
      <c r="A37" s="135">
        <v>5</v>
      </c>
      <c r="B37" s="685" t="s">
        <v>349</v>
      </c>
      <c r="C37" s="302" t="s">
        <v>350</v>
      </c>
      <c r="D37" s="125" t="s">
        <v>351</v>
      </c>
      <c r="E37" s="237"/>
      <c r="F37" s="127"/>
      <c r="G37" s="707" t="s">
        <v>349</v>
      </c>
    </row>
    <row r="38" spans="1:7" ht="52" customHeight="1" x14ac:dyDescent="0.55000000000000004">
      <c r="A38" s="135">
        <v>7</v>
      </c>
      <c r="B38" s="210" t="s">
        <v>352</v>
      </c>
      <c r="C38" s="302" t="s">
        <v>353</v>
      </c>
      <c r="D38" s="176" t="s">
        <v>354</v>
      </c>
      <c r="E38" s="177"/>
      <c r="G38" s="682" t="s">
        <v>355</v>
      </c>
    </row>
    <row r="39" spans="1:7" ht="39" customHeight="1" x14ac:dyDescent="0.55000000000000004">
      <c r="A39" s="135">
        <v>8</v>
      </c>
      <c r="B39" s="210" t="s">
        <v>356</v>
      </c>
      <c r="C39" s="302" t="s">
        <v>353</v>
      </c>
      <c r="D39" s="176" t="s">
        <v>357</v>
      </c>
      <c r="E39" s="177"/>
      <c r="G39" s="682" t="s">
        <v>358</v>
      </c>
    </row>
    <row r="40" spans="1:7" ht="54.75" customHeight="1" x14ac:dyDescent="0.4"/>
    <row r="41" spans="1:7" ht="72.75" customHeight="1" x14ac:dyDescent="0.4"/>
    <row r="43" spans="1:7" ht="57" customHeight="1" x14ac:dyDescent="0.4"/>
    <row r="45" spans="1:7" ht="15.5" x14ac:dyDescent="0.4">
      <c r="B45" s="167"/>
      <c r="C45" s="167"/>
    </row>
    <row r="46" spans="1:7" ht="15.5" x14ac:dyDescent="0.4">
      <c r="B46" s="167"/>
      <c r="C46" s="167"/>
    </row>
    <row r="47" spans="1:7" ht="15.5" x14ac:dyDescent="0.4">
      <c r="B47" s="167"/>
      <c r="C47" s="167"/>
    </row>
    <row r="48" spans="1:7" ht="15.5" x14ac:dyDescent="0.4">
      <c r="B48" s="167"/>
      <c r="C48" s="167"/>
    </row>
    <row r="49" spans="2:3" ht="15.5" x14ac:dyDescent="0.4">
      <c r="B49" s="167"/>
      <c r="C49" s="167"/>
    </row>
    <row r="50" spans="2:3" ht="15.5" x14ac:dyDescent="0.4">
      <c r="B50" s="167"/>
      <c r="C50" s="167"/>
    </row>
    <row r="51" spans="2:3" ht="15.5" x14ac:dyDescent="0.4">
      <c r="B51" s="167"/>
      <c r="C51" s="167"/>
    </row>
    <row r="52" spans="2:3" ht="15.5" x14ac:dyDescent="0.4">
      <c r="B52" s="167"/>
      <c r="C52" s="167"/>
    </row>
    <row r="53" spans="2:3" ht="15.5" x14ac:dyDescent="0.4">
      <c r="B53" s="167"/>
      <c r="C53" s="167"/>
    </row>
    <row r="54" spans="2:3" ht="15.5" x14ac:dyDescent="0.4">
      <c r="B54" s="167"/>
      <c r="C54" s="167"/>
    </row>
    <row r="55" spans="2:3" ht="15.5" x14ac:dyDescent="0.4">
      <c r="B55" s="167"/>
      <c r="C55" s="167"/>
    </row>
    <row r="56" spans="2:3" ht="15.5" x14ac:dyDescent="0.4">
      <c r="B56" s="167"/>
      <c r="C56" s="167"/>
    </row>
    <row r="57" spans="2:3" ht="15.5" x14ac:dyDescent="0.4">
      <c r="B57" s="167"/>
      <c r="C57" s="167"/>
    </row>
    <row r="58" spans="2:3" ht="15.5" x14ac:dyDescent="0.4">
      <c r="B58" s="167"/>
      <c r="C58" s="167"/>
    </row>
    <row r="59" spans="2:3" ht="15.5" x14ac:dyDescent="0.4">
      <c r="B59" s="167"/>
      <c r="C59" s="167"/>
    </row>
    <row r="60" spans="2:3" ht="15.5" x14ac:dyDescent="0.4">
      <c r="B60" s="167"/>
      <c r="C60" s="167"/>
    </row>
    <row r="61" spans="2:3" ht="15.5" x14ac:dyDescent="0.4">
      <c r="B61" s="167"/>
      <c r="C61" s="167"/>
    </row>
    <row r="62" spans="2:3" ht="15.5" x14ac:dyDescent="0.4">
      <c r="B62" s="167"/>
      <c r="C62" s="167"/>
    </row>
    <row r="63" spans="2:3" ht="15.5" x14ac:dyDescent="0.4">
      <c r="B63" s="167"/>
      <c r="C63" s="167"/>
    </row>
    <row r="64" spans="2:3" ht="15.5" x14ac:dyDescent="0.4">
      <c r="B64" s="167"/>
      <c r="C64" s="167"/>
    </row>
    <row r="65" spans="2:3" ht="15.5" x14ac:dyDescent="0.4">
      <c r="B65" s="167"/>
      <c r="C65" s="167"/>
    </row>
    <row r="66" spans="2:3" ht="15.5" x14ac:dyDescent="0.4">
      <c r="B66" s="167"/>
      <c r="C66" s="167"/>
    </row>
    <row r="67" spans="2:3" ht="15.5" x14ac:dyDescent="0.4">
      <c r="B67" s="167"/>
      <c r="C67" s="167"/>
    </row>
    <row r="68" spans="2:3" ht="15.5" x14ac:dyDescent="0.4">
      <c r="B68" s="167"/>
      <c r="C68" s="167"/>
    </row>
    <row r="69" spans="2:3" ht="15.5" x14ac:dyDescent="0.4">
      <c r="B69" s="167"/>
      <c r="C69" s="167"/>
    </row>
    <row r="70" spans="2:3" ht="15.5" x14ac:dyDescent="0.4">
      <c r="B70" s="167"/>
      <c r="C70" s="167"/>
    </row>
    <row r="71" spans="2:3" ht="15.5" x14ac:dyDescent="0.4">
      <c r="B71" s="167"/>
      <c r="C71" s="167"/>
    </row>
    <row r="72" spans="2:3" ht="15.5" x14ac:dyDescent="0.4">
      <c r="B72" s="167"/>
      <c r="C72" s="167"/>
    </row>
  </sheetData>
  <mergeCells count="5">
    <mergeCell ref="B5:C5"/>
    <mergeCell ref="A1:J3"/>
    <mergeCell ref="D5:E5"/>
    <mergeCell ref="G5:H5"/>
    <mergeCell ref="A31:G31"/>
  </mergeCells>
  <phoneticPr fontId="4" type="noConversion"/>
  <conditionalFormatting sqref="D26:D28 D8 D10:D20 D22:D24">
    <cfRule type="containsText" dxfId="48" priority="40" operator="containsText" text="WIP - Work In Progress">
      <formula>NOT(ISERROR(SEARCH("WIP - Work In Progress",D8)))</formula>
    </cfRule>
  </conditionalFormatting>
  <conditionalFormatting sqref="G28">
    <cfRule type="containsText" dxfId="41" priority="4" operator="containsText" text="WIP - Work In Progress">
      <formula>NOT(ISERROR(SEARCH("WIP - Work In Progress",G28)))</formula>
    </cfRule>
  </conditionalFormatting>
  <dataValidations count="4">
    <dataValidation showInputMessage="1" showErrorMessage="1" sqref="A31" xr:uid="{58987A6B-199B-4FA4-B15C-06EEAF820329}"/>
    <dataValidation type="list" showInputMessage="1" showErrorMessage="1" errorTitle="Prescriptive Approach" error="Please note these questions are addressed to companies having followed the prescriptive approach. _x000a_Please move onto the Flexible approach questions below. " promptTitle="Important Note" prompt="Please be informed that for the SBTN's Validation team to approve Step 1a, they will require that all material value chain segments be included in the following Step 1b." sqref="E35:F35 E33" xr:uid="{D0DDA5C8-96F1-48C9-92A7-9D30C8A47F75}">
      <formula1>IF(#REF!=$N$6,OK_List,N_A)</formula1>
    </dataValidation>
    <dataValidation type="list" errorStyle="information" showInputMessage="1" showErrorMessage="1" errorTitle="Flexible Approach" error="Please note these questions are directed at companies having followed the Flexible approach._x000a_Please refer to the questions above if the company has followed the Prescriptive approach." promptTitle="Important Note" prompt="Please be informed that for the SBTN's Validation team to approve Step 1a, they will require that all material value chain segments be included in the following Step 1b." sqref="E36:F36" xr:uid="{5BFAE4A2-ED42-4BDA-A16A-2F4DCC8954D9}">
      <formula1>IF(#REF!=#REF!,OK_List,N_A)</formula1>
    </dataValidation>
    <dataValidation type="list" errorStyle="warning" showInputMessage="1" showErrorMessage="1" errorTitle="Prescriptive Approach" error="Please note these questions are addressed to companies having followed the prescriptive approach. _x000a_Please move onto the Flexible approach questions below. " sqref="E32 F32:F33" xr:uid="{CA0EE4FA-0A7C-437E-B250-CF6DDEDFFB8D}">
      <formula1>IF($D$23=$M$6,O_List,N_A)</formula1>
    </dataValidation>
  </dataValidations>
  <hyperlinks>
    <hyperlink ref="H12" location="'SBTN Methods &amp; Guidance'!C20" display="1B Requirement 12" xr:uid="{E2784E77-706D-4316-980B-13E828D8F2F6}"/>
    <hyperlink ref="H24" location="'SBTN Methods &amp; Guidance'!C35" display="1B Requirement 23" xr:uid="{5EF87663-43E4-4DAC-9BA5-A479941FA9DD}"/>
    <hyperlink ref="H26" location="'SBTN Methods &amp; Guidance'!C36" display="1B Requirement 23" xr:uid="{FB5AB8A7-6ACB-43EA-9EA7-E6104F821E18}"/>
    <hyperlink ref="H23" location="'SBTN Methods &amp; Guidance'!C34" display="1B Requirement 21" xr:uid="{B906FA6D-3C16-4752-8236-8BBA7176C058}"/>
    <hyperlink ref="D36" r:id="rId1" display="Step 1 Tool box " xr:uid="{7DBD9CC5-FB04-445E-8C78-5607F1307722}"/>
    <hyperlink ref="D35" r:id="rId2" location="/en" xr:uid="{C936793A-AB46-4729-A932-9B3635184BEF}"/>
    <hyperlink ref="D34" r:id="rId3" xr:uid="{18FD2B49-E676-42EE-9A3F-AE8CE2BEA3DD}"/>
    <hyperlink ref="D38" r:id="rId4" display="Step 3: Land" xr:uid="{DE8EEF6A-1E38-4D5F-8158-B7D5F0B80E28}"/>
    <hyperlink ref="D39" r:id="rId5" display="https://sciencebasedtargetsnetwork.org/wp-content/uploads/2023/05/Technical-Guidance-2023-Step3-Freshwater-v1.pdf" xr:uid="{217FE258-3C48-4111-AF7C-0C68A4D9000F}"/>
    <hyperlink ref="D33" r:id="rId6" xr:uid="{52F7E904-7B52-4597-AC44-45D54872A1C6}"/>
    <hyperlink ref="D37" r:id="rId7" xr:uid="{6C6A9C7C-339B-4633-A526-5E955DFF3561}"/>
    <hyperlink ref="H8" location="'SBTN Methods &amp; Guidance'!C14" display="'SBTN Methods &amp; Guidance'!C14" xr:uid="{11410FCB-8F1C-41AE-866F-F5901B91B9E6}"/>
    <hyperlink ref="H17" location="'SBTN Methods &amp; Guidance'!C24" display="1B Requirement 13" xr:uid="{1A2C783C-C5F8-4BA7-AAC2-789E19090FB3}"/>
    <hyperlink ref="H10" location="'SBTN Methods &amp; Guidance'!C17" display="'SBTN Methods &amp; Guidance'!C17" xr:uid="{437D0893-6143-4E7A-910B-25CA0D6044E1}"/>
    <hyperlink ref="H11" location="'SBTN Methods &amp; Guidance'!C18" display="'SBTN Methods &amp; Guidance'!C18" xr:uid="{9320AB4F-520D-457C-833A-AE758AB1DBC0}"/>
    <hyperlink ref="H18" location="'SBTN Methods &amp; Guidance'!C25" display="'SBTN Methods &amp; Guidance'!C25" xr:uid="{2BF0E8EE-3004-432E-8AFA-48C28FD8179C}"/>
    <hyperlink ref="H19" location="'SBTN Methods &amp; Guidance'!C27" display="'SBTN Methods &amp; Guidance'!C27" xr:uid="{AD9D85E7-6EA5-4E8F-BB89-7DC1D042D9E0}"/>
    <hyperlink ref="H20" location="'SBTN Methods &amp; Guidance'!C29" display="'SBTN Methods &amp; Guidance'!C29" xr:uid="{349A3968-8F89-4919-A93E-000D4A0E51A7}"/>
    <hyperlink ref="H14" location="'SBTN Methods &amp; Guidance'!C21" display="'SBTN Methods &amp; Guidance'!C21" xr:uid="{1FB57CD6-D6CC-4A92-8B36-D33B3C353287}"/>
    <hyperlink ref="H22" location="'SBTN Methods &amp; Guidance'!C33" display="'SBTN Methods &amp; Guidance'!C33" xr:uid="{53E1352A-177A-46F0-9C74-42F9F63CF1D8}"/>
    <hyperlink ref="H27" location="'SBTN Methods &amp; Guidance'!C37" display="'SBTN Methods &amp; Guidance'!C37" xr:uid="{B66248AF-C9B6-4376-82E4-EFC4E3C9709E}"/>
    <hyperlink ref="H28" location="'SBTN Methods &amp; Guidance'!C38" display="'SBTN Methods &amp; Guidance'!C38" xr:uid="{0F31EE97-2306-4D1B-A576-5F84AB4FE9FE}"/>
    <hyperlink ref="H16" location="'SBTN Methods &amp; Guidance'!C23" display="1B Requirement 12" xr:uid="{5116CB79-8AFD-4C52-A636-1BE59D159D28}"/>
    <hyperlink ref="G33" r:id="rId8" xr:uid="{9F8895C5-2660-4D12-B04B-6FA4A529A1DE}"/>
    <hyperlink ref="G36" r:id="rId9" xr:uid="{A8962343-4D7A-4794-A481-501EB8EE3F83}"/>
    <hyperlink ref="G38" r:id="rId10" display="Step 3: Land v0.3 Methods" xr:uid="{124CCBA9-1BF3-44CE-BCA3-0BE9C0C3AFAC}"/>
    <hyperlink ref="G39" r:id="rId11" display="Step 3: Freshwater v1 Methods" xr:uid="{0F87DA0E-D29B-47FF-9D1B-8F40D22A14FF}"/>
    <hyperlink ref="G34" r:id="rId12" xr:uid="{1BDF8E89-DD79-47B5-BC42-8C543ED0388E}"/>
    <hyperlink ref="G35" r:id="rId13" xr:uid="{445FAD71-79C5-40F5-B85A-D7C8D1A081E0}"/>
    <hyperlink ref="G37" r:id="rId14" xr:uid="{9D2EB4E5-8C7D-4BD7-9E13-4E234D340F52}"/>
    <hyperlink ref="H13" location="'SBTN Methods &amp; Guidance'!C21" display="1B Requirement 13" xr:uid="{BECF4FF9-51DD-4F35-9ADA-0342DF6AA44F}"/>
  </hyperlinks>
  <pageMargins left="0.7" right="0.7" top="0.75" bottom="0.75" header="0.3" footer="0.3"/>
  <pageSetup orientation="portrait" r:id="rId15"/>
  <tableParts count="1">
    <tablePart r:id="rId16"/>
  </tableParts>
  <extLst>
    <ext xmlns:x14="http://schemas.microsoft.com/office/spreadsheetml/2009/9/main" uri="{78C0D931-6437-407d-A8EE-F0AAD7539E65}">
      <x14:conditionalFormattings>
        <x14:conditionalFormatting xmlns:xm="http://schemas.microsoft.com/office/excel/2006/main">
          <x14:cfRule type="cellIs" priority="57" operator="equal" id="{D3FC6E48-4CF0-4FF6-878A-F6BAC5DF25CF}">
            <xm:f>'formula scratch sheet'!$B$1</xm:f>
            <x14:dxf>
              <font>
                <b/>
                <i val="0"/>
                <color theme="0"/>
              </font>
              <fill>
                <patternFill>
                  <bgColor rgb="FF00B050"/>
                </patternFill>
              </fill>
            </x14:dxf>
          </x14:cfRule>
          <xm:sqref>D8 D10:D20 D22:D24 D26:D28</xm:sqref>
        </x14:conditionalFormatting>
        <x14:conditionalFormatting xmlns:xm="http://schemas.microsoft.com/office/excel/2006/main">
          <x14:cfRule type="cellIs" priority="56" operator="equal" id="{88908CE9-D751-4FFE-9C4D-4BEA3C8155F0}">
            <xm:f>'formula scratch sheet'!$B$2</xm:f>
            <x14:dxf>
              <font>
                <b/>
                <i val="0"/>
                <color theme="0"/>
              </font>
              <fill>
                <patternFill>
                  <bgColor rgb="FFC00000"/>
                </patternFill>
              </fill>
            </x14:dxf>
          </x14:cfRule>
          <xm:sqref>D22:D24 D8 D10:D20 D26:D28</xm:sqref>
        </x14:conditionalFormatting>
        <x14:conditionalFormatting xmlns:xm="http://schemas.microsoft.com/office/excel/2006/main">
          <x14:cfRule type="cellIs" priority="49" operator="equal" id="{8542AB04-25BC-4B07-857E-8C25E25C2ECA}">
            <xm:f>'formula scratch sheet'!$B$2</xm:f>
            <x14:dxf>
              <font>
                <b/>
                <i val="0"/>
                <color theme="0"/>
              </font>
              <fill>
                <patternFill>
                  <bgColor rgb="FFC00000"/>
                </patternFill>
              </fill>
            </x14:dxf>
          </x14:cfRule>
          <x14:cfRule type="cellIs" priority="50" operator="equal" id="{0350A572-3EA1-4B01-91AB-48FC63DCDB87}">
            <xm:f>'formula scratch sheet'!$B$1</xm:f>
            <x14:dxf>
              <font>
                <b/>
                <i val="0"/>
                <color theme="0"/>
              </font>
              <fill>
                <patternFill>
                  <bgColor rgb="FF00B050"/>
                </patternFill>
              </fill>
            </x14:dxf>
          </x14:cfRule>
          <xm:sqref>D22:D24</xm:sqref>
        </x14:conditionalFormatting>
        <x14:conditionalFormatting xmlns:xm="http://schemas.microsoft.com/office/excel/2006/main">
          <x14:cfRule type="expression" priority="41" id="{C09087C9-018C-4C9E-A854-F838DE68475C}">
            <xm:f>$D$24='formula scratch sheet'!$B$2</xm:f>
            <x14:dxf>
              <font>
                <b/>
                <i val="0"/>
                <color theme="0"/>
              </font>
              <fill>
                <patternFill>
                  <bgColor rgb="FFC00000"/>
                </patternFill>
              </fill>
            </x14:dxf>
          </x14:cfRule>
          <xm:sqref>D24</xm:sqref>
        </x14:conditionalFormatting>
        <x14:conditionalFormatting xmlns:xm="http://schemas.microsoft.com/office/excel/2006/main">
          <x14:cfRule type="expression" priority="13" id="{A626C25C-E730-4802-A8ED-BBB9FFA6A76D}">
            <xm:f>$D$24='formula scratch sheet'!$B$2</xm:f>
            <x14:dxf>
              <font>
                <b/>
                <i val="0"/>
                <color theme="0"/>
              </font>
              <fill>
                <patternFill>
                  <bgColor rgb="FFC00000"/>
                </patternFill>
              </fill>
            </x14:dxf>
          </x14:cfRule>
          <x14:cfRule type="cellIs" priority="14" operator="equal" id="{FC96725E-568B-4032-9AB6-DDF7F7D403AC}">
            <xm:f>'formula scratch sheet'!$B$2</xm:f>
            <x14:dxf>
              <font>
                <b/>
                <i val="0"/>
                <color theme="0"/>
              </font>
              <fill>
                <patternFill>
                  <bgColor rgb="FFC00000"/>
                </patternFill>
              </fill>
            </x14:dxf>
          </x14:cfRule>
          <x14:cfRule type="cellIs" priority="15" operator="equal" id="{9BC507A9-AB22-4418-A83E-B6E1B196D9D8}">
            <xm:f>'formula scratch sheet'!$B$1</xm:f>
            <x14:dxf>
              <font>
                <b/>
                <i val="0"/>
                <color theme="0"/>
              </font>
              <fill>
                <patternFill>
                  <bgColor rgb="FF00B050"/>
                </patternFill>
              </fill>
            </x14:dxf>
          </x14:cfRule>
          <xm:sqref>D26:D28</xm:sqref>
        </x14:conditionalFormatting>
        <x14:conditionalFormatting xmlns:xm="http://schemas.microsoft.com/office/excel/2006/main">
          <x14:cfRule type="expression" priority="1" id="{206486F4-2B58-429E-AE5B-04D440E9F9C1}">
            <xm:f>$D$24='formula scratch sheet'!$B$2</xm:f>
            <x14:dxf>
              <font>
                <b/>
                <i val="0"/>
                <color theme="0"/>
              </font>
              <fill>
                <patternFill>
                  <bgColor rgb="FFC00000"/>
                </patternFill>
              </fill>
            </x14:dxf>
          </x14:cfRule>
          <x14:cfRule type="cellIs" priority="2" operator="equal" id="{8ACE14CB-0D0B-49CF-A3B8-4FED7CA50D53}">
            <xm:f>'formula scratch sheet'!$B$2</xm:f>
            <x14:dxf>
              <font>
                <b/>
                <i val="0"/>
                <color theme="0"/>
              </font>
              <fill>
                <patternFill>
                  <bgColor rgb="FFC00000"/>
                </patternFill>
              </fill>
            </x14:dxf>
          </x14:cfRule>
          <x14:cfRule type="cellIs" priority="3" operator="equal" id="{CC0E01F6-9172-417A-A2B4-ECE2031A2645}">
            <xm:f>'formula scratch sheet'!$B$1</xm:f>
            <x14:dxf>
              <font>
                <b/>
                <i val="0"/>
                <color theme="0"/>
              </font>
              <fill>
                <patternFill>
                  <bgColor rgb="FF00B050"/>
                </patternFill>
              </fill>
            </x14:dxf>
          </x14:cfRule>
          <x14:cfRule type="cellIs" priority="5" operator="equal" id="{41991694-FB7D-464E-A5C9-507C97B62641}">
            <xm:f>'formula scratch sheet'!$B$2</xm:f>
            <x14:dxf>
              <font>
                <b/>
                <i val="0"/>
                <color theme="0"/>
              </font>
              <fill>
                <patternFill>
                  <bgColor rgb="FFC00000"/>
                </patternFill>
              </fill>
            </x14:dxf>
          </x14:cfRule>
          <x14:cfRule type="cellIs" priority="6" operator="equal" id="{0B76CC92-FBD2-49FD-9858-26A9D8B7831A}">
            <xm:f>'formula scratch sheet'!$B$1</xm:f>
            <x14:dxf>
              <font>
                <b/>
                <i val="0"/>
                <color theme="0"/>
              </font>
              <fill>
                <patternFill>
                  <bgColor rgb="FF00B050"/>
                </patternFill>
              </fill>
            </x14:dxf>
          </x14:cfRule>
          <xm:sqref>G28</xm:sqref>
        </x14:conditionalFormatting>
      </x14:conditionalFormattings>
    </ext>
    <ext xmlns:x14="http://schemas.microsoft.com/office/spreadsheetml/2009/9/main" uri="{CCE6A557-97BC-4b89-ADB6-D9C93CAAB3DF}">
      <x14:dataValidations xmlns:xm="http://schemas.microsoft.com/office/excel/2006/main" count="10">
        <x14:dataValidation type="list" showInputMessage="1" showErrorMessage="1" xr:uid="{4E3FEC02-C223-4149-A33E-ACC44087CF6D}">
          <x14:formula1>
            <xm:f>'formula scratch sheet'!$B$1:$B$3</xm:f>
          </x14:formula1>
          <xm:sqref>F32:F33 E32 D10:D20</xm:sqref>
        </x14:dataValidation>
        <x14:dataValidation type="list" showInputMessage="1" showErrorMessage="1" errorTitle="Assessment scope justification" error="If the company has deviated from the SBTN's prescribed approach and does not count with evidence to support or justify this, the SBTN Validation team will not be able to approve this step. " xr:uid="{1A194951-9DC5-4A44-8A96-79805494E252}">
          <x14:formula1>
            <xm:f>'formula scratch sheet'!$B$1:$B$3</xm:f>
          </x14:formula1>
          <xm:sqref>D22:D23 D17 D19:D20 D13</xm:sqref>
        </x14:dataValidation>
        <x14:dataValidation type="list" allowBlank="1" showInputMessage="1" showErrorMessage="1" xr:uid="{C08EEF38-F670-4344-A13B-6564B8ADFE9E}">
          <x14:formula1>
            <xm:f>'formula scratch sheet'!$B$1:$B$3</xm:f>
          </x14:formula1>
          <xm:sqref>D22:D24 D26:D28</xm:sqref>
        </x14:dataValidation>
        <x14:dataValidation type="list" showInputMessage="1" showErrorMessage="1" errorTitle="Organizational Boundary" error="The SBTN Validation team will not be able to continue their review if the company has not defined an organizational boundary." xr:uid="{76C6AE3B-AB26-4688-994D-2C2118BEC2F5}">
          <x14:formula1>
            <xm:f>'formula scratch sheet'!$B$1:$B$3</xm:f>
          </x14:formula1>
          <xm:sqref>E34 E32 F32:F34</xm:sqref>
        </x14:dataValidation>
        <x14:dataValidation type="list" showInputMessage="1" showErrorMessage="1" xr:uid="{02F102E7-8901-4449-8098-D513A0CA7190}">
          <x14:formula1>
            <xm:f>'formula scratch sheet'!$B$40:$B$43</xm:f>
          </x14:formula1>
          <xm:sqref>D12 D14</xm:sqref>
        </x14:dataValidation>
        <x14:dataValidation type="list" showInputMessage="1" showErrorMessage="1" errorTitle="Direct operations scope" error="If the company has not including the entire organizational boundary defined in Step 1a, for Step 1b, the SBTN Validation team will not be able to proceed with its review of this step. " xr:uid="{61D9C2FB-9E63-4BF6-8C23-349B7890E880}">
          <x14:formula1>
            <xm:f>IF($D$11='formula scratch sheet'!$B$1,OK,NA)</xm:f>
          </x14:formula1>
          <xm:sqref>D20</xm:sqref>
        </x14:dataValidation>
        <x14:dataValidation type="list" showInputMessage="1" showErrorMessage="1" errorTitle="Assessment scope justification" error="If the company has deviated from the SBTN's prescribed approach and does not count with evidence to support or justify this, the SBTN Validation team will not be able to approve this step. " xr:uid="{BC42496F-39FC-4C76-8B32-FFA2E527AF4C}">
          <x14:formula1>
            <xm:f>'formula scratch sheet'!$B$69:$B$71</xm:f>
          </x14:formula1>
          <xm:sqref>D24</xm:sqref>
        </x14:dataValidation>
        <x14:dataValidation type="list" showInputMessage="1" showErrorMessage="1" xr:uid="{1CAD43B3-3B34-47BC-97CF-4B0E950C2ACB}">
          <x14:formula1>
            <xm:f>'formula scratch sheet'!$B$1:$B$4</xm:f>
          </x14:formula1>
          <xm:sqref>D8</xm:sqref>
        </x14:dataValidation>
        <x14:dataValidation type="list" showInputMessage="1" showErrorMessage="1" errorTitle="Direct operations scope" error="If the company has not including the entire organizational boundary defined in Step 1a, for Step 1b, the SBTN Validation team will not be able to proceed with its review of this step. " xr:uid="{7CD9DD85-6CCF-4140-B883-38BAEBA8901B}">
          <x14:formula1>
            <xm:f>'formula scratch sheet'!$B$1:$B$4</xm:f>
          </x14:formula1>
          <xm:sqref>D8 D10</xm:sqref>
        </x14:dataValidation>
        <x14:dataValidation type="list" showInputMessage="1" showErrorMessage="1" errorTitle="Direct operations scope" error="If the company has not including the entire organizational boundary defined in Step 1a, for Step 1b, the SBTN Validation team will not be able to proceed with its review of this step. " xr:uid="{23C268D7-FFC6-40D4-9136-8670FEC4B705}">
          <x14:formula1>
            <xm:f>'formula scratch sheet'!$B$1:$B$3</xm:f>
          </x14:formula1>
          <xm:sqref>D11:D20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2305-7071-4B3C-868B-30EE1E632EF3}">
  <sheetPr codeName="Sheet6">
    <tabColor rgb="FF526A60"/>
  </sheetPr>
  <dimension ref="A1:GA21"/>
  <sheetViews>
    <sheetView showGridLines="0" zoomScale="50" zoomScaleNormal="50" workbookViewId="0">
      <selection activeCell="L4" sqref="L4"/>
    </sheetView>
  </sheetViews>
  <sheetFormatPr defaultColWidth="8.453125" defaultRowHeight="15" customHeight="1" outlineLevelCol="1" x14ac:dyDescent="0.4"/>
  <cols>
    <col min="1" max="1" width="27" style="8" customWidth="1"/>
    <col min="2" max="2" width="60.453125" style="8" customWidth="1"/>
    <col min="3" max="3" width="60.453125" style="8" bestFit="1" customWidth="1"/>
    <col min="4" max="4" width="28.453125" style="8" customWidth="1" outlineLevel="1"/>
    <col min="5" max="5" width="39.81640625" style="8" customWidth="1" outlineLevel="1"/>
    <col min="6" max="6" width="6.81640625" style="10" customWidth="1"/>
    <col min="7" max="7" width="155.54296875" style="8" customWidth="1" outlineLevel="1"/>
    <col min="8" max="8" width="27.1796875" style="8" customWidth="1" outlineLevel="1"/>
    <col min="9" max="9" width="8.1796875" style="8" customWidth="1"/>
    <col min="10" max="10" width="54.81640625" style="8" customWidth="1" outlineLevel="1"/>
    <col min="11" max="11" width="7.81640625" style="8" customWidth="1"/>
    <col min="12" max="12" width="84.453125" style="8" customWidth="1"/>
    <col min="13" max="13" width="9.1796875" style="8" customWidth="1"/>
    <col min="14" max="97" width="8.453125" style="8"/>
    <col min="98" max="98" width="8.453125" style="8" customWidth="1"/>
    <col min="99" max="16384" width="8.453125" style="8"/>
  </cols>
  <sheetData>
    <row r="1" spans="1:183" s="89" customFormat="1" ht="67" customHeight="1" x14ac:dyDescent="0.35">
      <c r="A1" s="776" t="s">
        <v>359</v>
      </c>
      <c r="B1" s="776"/>
      <c r="C1" s="776"/>
      <c r="D1" s="776"/>
      <c r="E1" s="776"/>
      <c r="F1" s="776"/>
      <c r="G1" s="776"/>
      <c r="H1" s="776"/>
      <c r="I1" s="776"/>
      <c r="J1" s="776"/>
      <c r="K1" s="776"/>
      <c r="L1" s="153"/>
      <c r="M1" s="153"/>
      <c r="N1" s="153"/>
      <c r="O1" s="153"/>
      <c r="P1" s="153"/>
      <c r="Q1" s="153"/>
      <c r="R1" s="153"/>
      <c r="S1" s="153"/>
      <c r="T1" s="153"/>
      <c r="U1" s="153"/>
      <c r="V1" s="153"/>
      <c r="W1" s="153"/>
      <c r="X1" s="153"/>
      <c r="Y1" s="154"/>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51"/>
      <c r="CM1" s="151"/>
      <c r="CN1" s="151"/>
      <c r="CO1" s="151"/>
      <c r="CP1" s="151"/>
      <c r="CQ1" s="151"/>
      <c r="CR1" s="151"/>
      <c r="CS1" s="151"/>
      <c r="CT1" s="151"/>
      <c r="CU1" s="151"/>
      <c r="CV1" s="151"/>
      <c r="CW1" s="151"/>
      <c r="CX1" s="151"/>
      <c r="CY1" s="151"/>
      <c r="CZ1" s="151"/>
      <c r="DA1" s="151"/>
      <c r="DB1" s="151"/>
      <c r="DC1" s="151"/>
      <c r="DD1" s="151"/>
      <c r="DE1" s="151"/>
      <c r="DF1" s="151"/>
      <c r="DG1" s="151"/>
      <c r="DH1" s="151"/>
      <c r="DI1" s="151"/>
      <c r="DJ1" s="151"/>
      <c r="DK1" s="151"/>
      <c r="DL1" s="151"/>
      <c r="DM1" s="151"/>
      <c r="DN1" s="151"/>
      <c r="DO1" s="151"/>
      <c r="DP1" s="151"/>
      <c r="DQ1" s="151"/>
      <c r="DR1" s="151"/>
      <c r="DS1" s="151"/>
      <c r="DT1" s="151"/>
      <c r="DU1" s="151"/>
      <c r="DV1" s="151"/>
      <c r="DW1" s="151"/>
      <c r="DX1" s="151"/>
      <c r="DY1" s="151"/>
      <c r="DZ1" s="151"/>
      <c r="EA1" s="151"/>
      <c r="EB1" s="151"/>
      <c r="EC1" s="151"/>
      <c r="ED1" s="151"/>
      <c r="EE1" s="151"/>
      <c r="EF1" s="151"/>
      <c r="EG1" s="151"/>
      <c r="EH1" s="151"/>
      <c r="EI1" s="151"/>
      <c r="EJ1" s="151"/>
      <c r="EK1" s="151"/>
      <c r="EL1" s="151"/>
      <c r="EM1" s="151"/>
      <c r="EN1" s="151"/>
      <c r="EO1" s="151"/>
      <c r="EP1" s="151"/>
      <c r="EQ1" s="151"/>
      <c r="ER1" s="151"/>
      <c r="ES1" s="151"/>
      <c r="ET1" s="151"/>
      <c r="EU1" s="151"/>
      <c r="EV1" s="151"/>
      <c r="EW1" s="151"/>
      <c r="EX1" s="151"/>
      <c r="EY1" s="151"/>
      <c r="EZ1" s="151"/>
      <c r="FA1" s="151"/>
      <c r="FB1" s="151"/>
      <c r="FC1" s="151"/>
      <c r="FD1" s="151"/>
      <c r="FE1" s="151"/>
      <c r="FF1" s="151"/>
      <c r="FG1" s="151"/>
      <c r="FH1" s="151"/>
      <c r="FI1" s="151"/>
      <c r="FJ1" s="151"/>
      <c r="FK1" s="151"/>
      <c r="FL1" s="151"/>
      <c r="FM1" s="151"/>
      <c r="FN1" s="151"/>
      <c r="FO1" s="151"/>
      <c r="FP1" s="151"/>
      <c r="FQ1" s="151"/>
      <c r="FR1" s="151"/>
      <c r="FS1" s="151"/>
      <c r="FT1" s="151"/>
      <c r="FU1" s="151"/>
      <c r="FV1" s="151"/>
      <c r="FW1" s="151"/>
      <c r="FX1" s="151"/>
      <c r="FY1" s="151"/>
      <c r="FZ1" s="151"/>
      <c r="GA1" s="151"/>
    </row>
    <row r="2" spans="1:183" s="89" customFormat="1" ht="15" customHeight="1" thickBot="1" x14ac:dyDescent="0.4">
      <c r="A2" s="91"/>
      <c r="B2" s="91"/>
      <c r="C2" s="91"/>
      <c r="D2" s="91"/>
      <c r="E2" s="91"/>
      <c r="F2" s="91"/>
      <c r="G2" s="91"/>
      <c r="H2" s="91"/>
      <c r="I2" s="91"/>
      <c r="J2" s="91"/>
      <c r="K2" s="91"/>
      <c r="L2" s="153"/>
      <c r="M2" s="153"/>
      <c r="N2" s="153"/>
      <c r="O2" s="153"/>
      <c r="P2" s="153"/>
      <c r="Q2" s="153"/>
      <c r="R2" s="153"/>
      <c r="S2" s="153"/>
      <c r="T2" s="153"/>
      <c r="U2" s="153"/>
      <c r="V2" s="153"/>
      <c r="W2" s="153"/>
      <c r="X2" s="153"/>
      <c r="Y2" s="154"/>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row>
    <row r="3" spans="1:183" s="89" customFormat="1" ht="118" customHeight="1" thickBot="1" x14ac:dyDescent="0.4">
      <c r="A3" s="213"/>
      <c r="B3" s="774" t="s">
        <v>144</v>
      </c>
      <c r="C3" s="775"/>
      <c r="D3" s="777" t="s">
        <v>145</v>
      </c>
      <c r="E3" s="778"/>
      <c r="F3" s="206" t="s">
        <v>232</v>
      </c>
      <c r="G3" s="784" t="s">
        <v>147</v>
      </c>
      <c r="H3" s="784"/>
      <c r="I3" s="207" t="s">
        <v>148</v>
      </c>
      <c r="J3" s="354" t="s">
        <v>149</v>
      </c>
      <c r="K3" s="355" t="s">
        <v>150</v>
      </c>
      <c r="L3" s="153"/>
      <c r="M3" s="153"/>
      <c r="N3" s="153"/>
      <c r="O3" s="153"/>
      <c r="P3" s="153"/>
      <c r="Q3" s="153"/>
      <c r="R3" s="153"/>
      <c r="S3" s="153"/>
      <c r="T3" s="153"/>
      <c r="U3" s="153"/>
      <c r="V3" s="153"/>
      <c r="W3" s="153"/>
      <c r="X3" s="153"/>
      <c r="Y3" s="154"/>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row>
    <row r="4" spans="1:183" s="189" customFormat="1" ht="82" customHeight="1" thickBot="1" x14ac:dyDescent="0.6">
      <c r="A4" s="572" t="s">
        <v>151</v>
      </c>
      <c r="B4" s="242" t="s">
        <v>152</v>
      </c>
      <c r="C4" s="243" t="s">
        <v>153</v>
      </c>
      <c r="D4" s="395" t="s">
        <v>154</v>
      </c>
      <c r="E4" s="395" t="s">
        <v>155</v>
      </c>
      <c r="F4" s="219" t="s">
        <v>15</v>
      </c>
      <c r="G4" s="244" t="s">
        <v>157</v>
      </c>
      <c r="H4" s="247" t="s">
        <v>158</v>
      </c>
      <c r="I4" s="269" t="s">
        <v>360</v>
      </c>
      <c r="J4" s="247" t="s">
        <v>160</v>
      </c>
      <c r="K4" s="356"/>
      <c r="L4" s="313"/>
      <c r="N4" s="190"/>
      <c r="O4" s="190"/>
      <c r="P4" s="190"/>
      <c r="Q4" s="190"/>
      <c r="R4" s="190"/>
      <c r="S4" s="190"/>
      <c r="T4" s="190"/>
      <c r="U4" s="190"/>
      <c r="V4" s="190"/>
      <c r="W4" s="190"/>
      <c r="X4" s="190"/>
      <c r="Y4" s="190"/>
      <c r="Z4" s="190"/>
      <c r="AA4" s="190"/>
    </row>
    <row r="5" spans="1:183" s="189" customFormat="1" ht="56.25" customHeight="1" thickBot="1" x14ac:dyDescent="0.6">
      <c r="A5" s="599" t="s">
        <v>361</v>
      </c>
      <c r="B5" s="579"/>
      <c r="C5" s="579"/>
      <c r="D5" s="580"/>
      <c r="E5" s="581"/>
      <c r="F5" s="582"/>
      <c r="G5" s="583"/>
      <c r="H5" s="581"/>
      <c r="I5" s="584"/>
      <c r="J5" s="585"/>
      <c r="K5" s="578"/>
      <c r="L5" s="313"/>
      <c r="N5" s="190"/>
      <c r="O5" s="190"/>
      <c r="P5" s="190"/>
      <c r="Q5" s="190"/>
      <c r="R5" s="190"/>
      <c r="S5" s="190"/>
      <c r="T5" s="190"/>
      <c r="U5" s="190"/>
      <c r="V5" s="190"/>
      <c r="W5" s="190"/>
      <c r="X5" s="190"/>
      <c r="Y5" s="190"/>
      <c r="Z5" s="190"/>
      <c r="AA5" s="190"/>
    </row>
    <row r="6" spans="1:183" s="194" customFormat="1" ht="409.5" customHeight="1" thickBot="1" x14ac:dyDescent="0.6">
      <c r="A6" s="573" t="s">
        <v>362</v>
      </c>
      <c r="B6" s="574" t="s">
        <v>363</v>
      </c>
      <c r="C6" s="615" t="s">
        <v>364</v>
      </c>
      <c r="D6" s="575" t="s">
        <v>164</v>
      </c>
      <c r="E6" s="491"/>
      <c r="F6" s="198"/>
      <c r="G6" s="576" t="s">
        <v>752</v>
      </c>
      <c r="H6" s="577" t="s">
        <v>365</v>
      </c>
      <c r="I6" s="201"/>
      <c r="J6" s="668" t="s">
        <v>366</v>
      </c>
      <c r="K6" s="357"/>
      <c r="L6" s="312"/>
      <c r="M6" s="191"/>
      <c r="N6" s="192"/>
      <c r="O6" s="192"/>
      <c r="P6" s="192"/>
      <c r="Q6" s="192"/>
      <c r="R6" s="192"/>
      <c r="S6" s="192"/>
      <c r="T6" s="192"/>
      <c r="U6" s="192"/>
      <c r="V6" s="192"/>
      <c r="W6" s="192"/>
      <c r="X6" s="192"/>
      <c r="Y6" s="192"/>
      <c r="Z6" s="193"/>
      <c r="AA6" s="193"/>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c r="BG6" s="191"/>
      <c r="BH6" s="191"/>
      <c r="BI6" s="191"/>
      <c r="BJ6" s="191"/>
      <c r="BK6" s="191"/>
      <c r="BL6" s="191"/>
      <c r="BM6" s="191"/>
      <c r="BN6" s="191"/>
      <c r="BO6" s="191"/>
      <c r="BP6" s="191"/>
      <c r="BQ6" s="191"/>
      <c r="BR6" s="191"/>
      <c r="BS6" s="191"/>
      <c r="BT6" s="191"/>
      <c r="BU6" s="191"/>
      <c r="BV6" s="191"/>
      <c r="BW6" s="191"/>
      <c r="BX6" s="191"/>
      <c r="BY6" s="191"/>
      <c r="BZ6" s="191"/>
      <c r="CA6" s="191"/>
      <c r="CB6" s="191"/>
      <c r="CC6" s="191"/>
      <c r="CD6" s="191"/>
      <c r="CE6" s="191"/>
      <c r="CF6" s="191"/>
      <c r="CG6" s="191"/>
      <c r="CH6" s="191"/>
      <c r="CI6" s="191"/>
      <c r="CJ6" s="191"/>
      <c r="CK6" s="191"/>
      <c r="CL6" s="191"/>
      <c r="CM6" s="191"/>
      <c r="CN6" s="191"/>
      <c r="CO6" s="191"/>
      <c r="CP6" s="191"/>
      <c r="CQ6" s="191"/>
      <c r="CR6" s="191"/>
      <c r="CS6" s="191"/>
      <c r="CT6" s="191"/>
      <c r="CU6" s="191"/>
      <c r="CV6" s="191"/>
      <c r="CW6" s="191"/>
      <c r="CX6" s="191"/>
      <c r="CY6" s="191"/>
      <c r="CZ6" s="191"/>
      <c r="DA6" s="191"/>
      <c r="DB6" s="191"/>
      <c r="DC6" s="191"/>
      <c r="DD6" s="191"/>
      <c r="DE6" s="191"/>
      <c r="DF6" s="191"/>
      <c r="DG6" s="191"/>
      <c r="DH6" s="191"/>
      <c r="DI6" s="191"/>
      <c r="DJ6" s="191"/>
      <c r="DK6" s="191"/>
      <c r="DL6" s="191"/>
      <c r="DM6" s="191"/>
      <c r="DN6" s="191"/>
      <c r="DO6" s="191"/>
      <c r="DP6" s="191"/>
      <c r="DQ6" s="191"/>
      <c r="DR6" s="191"/>
      <c r="DS6" s="191"/>
      <c r="DT6" s="191"/>
      <c r="DU6" s="191"/>
      <c r="DV6" s="191"/>
      <c r="DW6" s="191"/>
      <c r="DX6" s="191"/>
      <c r="DY6" s="191"/>
      <c r="DZ6" s="191"/>
      <c r="EA6" s="191"/>
      <c r="EB6" s="191"/>
      <c r="EC6" s="191"/>
      <c r="ED6" s="191"/>
      <c r="EE6" s="191"/>
      <c r="EF6" s="191"/>
      <c r="EG6" s="191"/>
      <c r="EH6" s="191"/>
      <c r="EI6" s="191"/>
      <c r="EJ6" s="191"/>
      <c r="EK6" s="191"/>
      <c r="EL6" s="191"/>
      <c r="EM6" s="191"/>
      <c r="EN6" s="191"/>
      <c r="EO6" s="191"/>
      <c r="EP6" s="191"/>
      <c r="EQ6" s="191"/>
      <c r="ER6" s="191"/>
      <c r="ES6" s="191"/>
      <c r="ET6" s="191"/>
      <c r="EU6" s="191"/>
      <c r="EV6" s="191"/>
      <c r="EW6" s="191"/>
      <c r="EX6" s="191"/>
      <c r="EY6" s="191"/>
      <c r="EZ6" s="191"/>
      <c r="FA6" s="191"/>
      <c r="FB6" s="191"/>
      <c r="FC6" s="191"/>
      <c r="FD6" s="191"/>
      <c r="FE6" s="191"/>
      <c r="FF6" s="191"/>
      <c r="FG6" s="191"/>
      <c r="FH6" s="191"/>
      <c r="FI6" s="191"/>
      <c r="FJ6" s="191"/>
      <c r="FK6" s="191"/>
      <c r="FL6" s="191"/>
      <c r="FM6" s="191"/>
      <c r="FN6" s="191"/>
      <c r="FO6" s="191"/>
      <c r="FP6" s="191"/>
      <c r="FQ6" s="191"/>
      <c r="FR6" s="191"/>
      <c r="FS6" s="191"/>
      <c r="FT6" s="191"/>
      <c r="FU6" s="191"/>
      <c r="FV6" s="191"/>
      <c r="FW6" s="191"/>
      <c r="FX6" s="191"/>
      <c r="FY6" s="191"/>
      <c r="FZ6" s="191"/>
      <c r="GA6" s="191"/>
    </row>
    <row r="7" spans="1:183" s="195" customFormat="1" ht="301" customHeight="1" thickBot="1" x14ac:dyDescent="0.6">
      <c r="A7" s="241" t="s">
        <v>169</v>
      </c>
      <c r="B7" s="453" t="s">
        <v>367</v>
      </c>
      <c r="C7" s="454" t="s">
        <v>368</v>
      </c>
      <c r="D7" s="246"/>
      <c r="E7" s="261"/>
      <c r="F7" s="198"/>
      <c r="G7" s="262" t="s">
        <v>369</v>
      </c>
      <c r="H7" s="257" t="s">
        <v>370</v>
      </c>
      <c r="I7" s="201"/>
      <c r="J7" s="258" t="s">
        <v>371</v>
      </c>
      <c r="K7" s="358"/>
      <c r="L7" s="210"/>
      <c r="M7" s="8"/>
      <c r="N7" s="193"/>
      <c r="O7" s="193"/>
      <c r="P7" s="192"/>
      <c r="Q7" s="193"/>
      <c r="R7" s="193"/>
      <c r="S7" s="193"/>
      <c r="T7" s="193"/>
      <c r="U7" s="192"/>
      <c r="V7" s="193"/>
      <c r="W7" s="193"/>
      <c r="X7" s="193"/>
      <c r="Y7" s="193"/>
      <c r="Z7" s="192"/>
      <c r="AA7" s="192"/>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row>
    <row r="8" spans="1:183" s="195" customFormat="1" ht="304.5" customHeight="1" thickBot="1" x14ac:dyDescent="0.6">
      <c r="A8" s="241" t="s">
        <v>372</v>
      </c>
      <c r="B8" s="453" t="s">
        <v>373</v>
      </c>
      <c r="C8" s="454" t="s">
        <v>374</v>
      </c>
      <c r="D8" s="246"/>
      <c r="E8" s="261"/>
      <c r="F8" s="198"/>
      <c r="G8" s="619" t="s">
        <v>375</v>
      </c>
      <c r="H8" s="257" t="s">
        <v>376</v>
      </c>
      <c r="I8" s="201"/>
      <c r="J8" s="258" t="s">
        <v>371</v>
      </c>
      <c r="K8" s="358"/>
      <c r="L8" s="210"/>
      <c r="M8" s="8"/>
      <c r="N8" s="193"/>
      <c r="O8" s="193"/>
      <c r="P8" s="192"/>
      <c r="Q8" s="193"/>
      <c r="R8" s="193"/>
      <c r="S8" s="193"/>
      <c r="T8" s="193"/>
      <c r="U8" s="192"/>
      <c r="V8" s="193"/>
      <c r="W8" s="193"/>
      <c r="X8" s="193"/>
      <c r="Y8" s="193"/>
      <c r="Z8" s="192"/>
      <c r="AA8" s="192"/>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row>
    <row r="9" spans="1:183" s="195" customFormat="1" ht="375.65" customHeight="1" thickBot="1" x14ac:dyDescent="0.6">
      <c r="A9" s="241" t="s">
        <v>181</v>
      </c>
      <c r="B9" s="456" t="s">
        <v>377</v>
      </c>
      <c r="C9" s="457" t="s">
        <v>378</v>
      </c>
      <c r="D9" s="246"/>
      <c r="E9" s="256"/>
      <c r="F9" s="198"/>
      <c r="G9" s="262" t="s">
        <v>379</v>
      </c>
      <c r="H9" s="257" t="s">
        <v>380</v>
      </c>
      <c r="I9" s="202"/>
      <c r="J9" s="616" t="s">
        <v>381</v>
      </c>
      <c r="K9" s="358"/>
      <c r="L9" s="210"/>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row>
    <row r="10" spans="1:183" s="195" customFormat="1" ht="279.64999999999998" customHeight="1" thickBot="1" x14ac:dyDescent="0.6">
      <c r="A10" s="241" t="s">
        <v>382</v>
      </c>
      <c r="B10" s="456" t="s">
        <v>383</v>
      </c>
      <c r="C10" s="457" t="s">
        <v>384</v>
      </c>
      <c r="D10" s="246"/>
      <c r="E10" s="256"/>
      <c r="F10" s="198"/>
      <c r="G10" s="262" t="s">
        <v>385</v>
      </c>
      <c r="H10" s="257" t="s">
        <v>386</v>
      </c>
      <c r="I10" s="202"/>
      <c r="J10" s="616" t="s">
        <v>387</v>
      </c>
      <c r="K10" s="358"/>
      <c r="L10" s="21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row>
    <row r="11" spans="1:183" s="226" customFormat="1" ht="344.5" customHeight="1" thickBot="1" x14ac:dyDescent="0.6">
      <c r="A11" s="241" t="s">
        <v>194</v>
      </c>
      <c r="B11" s="456" t="s">
        <v>388</v>
      </c>
      <c r="C11" s="457" t="s">
        <v>389</v>
      </c>
      <c r="D11" s="245"/>
      <c r="E11" s="392"/>
      <c r="F11" s="198"/>
      <c r="G11" s="262" t="s">
        <v>390</v>
      </c>
      <c r="H11" s="257" t="s">
        <v>391</v>
      </c>
      <c r="I11" s="201"/>
      <c r="J11" s="258" t="s">
        <v>392</v>
      </c>
      <c r="K11" s="358"/>
      <c r="L11" s="234"/>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row>
    <row r="12" spans="1:183" s="226" customFormat="1" ht="184" customHeight="1" thickBot="1" x14ac:dyDescent="0.6">
      <c r="A12" s="241" t="s">
        <v>393</v>
      </c>
      <c r="B12" s="456" t="s">
        <v>394</v>
      </c>
      <c r="C12" s="457" t="s">
        <v>395</v>
      </c>
      <c r="D12" s="245"/>
      <c r="E12" s="392" t="s">
        <v>396</v>
      </c>
      <c r="F12" s="198"/>
      <c r="G12" s="262" t="s">
        <v>397</v>
      </c>
      <c r="H12" s="257" t="s">
        <v>398</v>
      </c>
      <c r="I12" s="201"/>
      <c r="J12" s="258" t="s">
        <v>399</v>
      </c>
      <c r="K12" s="358"/>
      <c r="L12" s="234"/>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row>
    <row r="13" spans="1:183" s="195" customFormat="1" ht="379.5" customHeight="1" thickBot="1" x14ac:dyDescent="0.6">
      <c r="A13" s="241" t="s">
        <v>400</v>
      </c>
      <c r="B13" s="723" t="s">
        <v>401</v>
      </c>
      <c r="C13" s="320" t="s">
        <v>402</v>
      </c>
      <c r="D13" s="317"/>
      <c r="E13" s="392" t="s">
        <v>403</v>
      </c>
      <c r="F13" s="198"/>
      <c r="G13" s="369" t="s">
        <v>404</v>
      </c>
      <c r="H13" s="370" t="s">
        <v>405</v>
      </c>
      <c r="I13" s="203"/>
      <c r="J13" s="669" t="s">
        <v>406</v>
      </c>
      <c r="K13" s="358"/>
      <c r="L13" s="233"/>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row>
    <row r="14" spans="1:183" ht="15" customHeight="1" thickBot="1" x14ac:dyDescent="0.45">
      <c r="A14" s="371"/>
      <c r="B14" s="372"/>
      <c r="C14" s="372"/>
      <c r="D14" s="372"/>
      <c r="E14" s="373"/>
      <c r="F14" s="367"/>
      <c r="G14" s="371"/>
      <c r="H14" s="373"/>
      <c r="I14" s="368"/>
      <c r="J14" s="374"/>
      <c r="K14" s="353"/>
    </row>
    <row r="15" spans="1:183" ht="15" customHeight="1" thickBot="1" x14ac:dyDescent="0.45">
      <c r="F15" s="8"/>
    </row>
    <row r="16" spans="1:183" ht="53.5" customHeight="1" thickBot="1" x14ac:dyDescent="0.45">
      <c r="A16" s="782" t="s">
        <v>212</v>
      </c>
      <c r="B16" s="783"/>
      <c r="C16" s="783"/>
      <c r="D16" s="783"/>
      <c r="E16" s="783"/>
      <c r="F16" s="216"/>
    </row>
    <row r="17" spans="1:7" ht="36" customHeight="1" x14ac:dyDescent="0.4">
      <c r="A17" s="111"/>
      <c r="B17" s="199" t="s">
        <v>213</v>
      </c>
      <c r="C17" s="200" t="s">
        <v>214</v>
      </c>
      <c r="D17" s="199" t="s">
        <v>215</v>
      </c>
      <c r="E17" s="139"/>
      <c r="F17" s="139"/>
    </row>
    <row r="18" spans="1:7" ht="43.5" customHeight="1" thickBot="1" x14ac:dyDescent="0.45">
      <c r="A18" s="135">
        <v>2</v>
      </c>
      <c r="B18" s="683" t="s">
        <v>407</v>
      </c>
      <c r="C18" s="301" t="s">
        <v>408</v>
      </c>
      <c r="D18" s="687" t="s">
        <v>409</v>
      </c>
      <c r="E18" s="718"/>
      <c r="F18" s="115"/>
      <c r="G18" s="10"/>
    </row>
    <row r="19" spans="1:7" ht="43.5" customHeight="1" x14ac:dyDescent="0.4">
      <c r="A19" s="135">
        <v>7</v>
      </c>
      <c r="B19" s="685" t="s">
        <v>352</v>
      </c>
      <c r="C19" s="301" t="s">
        <v>408</v>
      </c>
      <c r="D19" s="688" t="s">
        <v>355</v>
      </c>
      <c r="E19" s="686"/>
      <c r="F19" s="163"/>
      <c r="G19" s="10"/>
    </row>
    <row r="20" spans="1:7" ht="43.5" customHeight="1" x14ac:dyDescent="0.4">
      <c r="A20" s="135">
        <v>8</v>
      </c>
      <c r="B20" s="685" t="s">
        <v>356</v>
      </c>
      <c r="C20" s="301" t="s">
        <v>408</v>
      </c>
      <c r="D20" s="688" t="s">
        <v>410</v>
      </c>
      <c r="E20" s="686"/>
      <c r="F20" s="163"/>
      <c r="G20" s="10"/>
    </row>
    <row r="21" spans="1:7" ht="15" customHeight="1" x14ac:dyDescent="0.4">
      <c r="E21" s="10"/>
      <c r="G21" s="10"/>
    </row>
  </sheetData>
  <dataConsolidate/>
  <mergeCells count="5">
    <mergeCell ref="A16:E16"/>
    <mergeCell ref="A1:K1"/>
    <mergeCell ref="D3:E3"/>
    <mergeCell ref="B3:C3"/>
    <mergeCell ref="G3:H3"/>
  </mergeCells>
  <phoneticPr fontId="4" type="noConversion"/>
  <conditionalFormatting sqref="D5:D13">
    <cfRule type="containsText" dxfId="38" priority="5" operator="containsText" text="WIP - Work In Progress">
      <formula>NOT(ISERROR(SEARCH("WIP - Work In Progress",D5)))</formula>
    </cfRule>
  </conditionalFormatting>
  <dataValidations count="2">
    <dataValidation showInputMessage="1" showErrorMessage="1" sqref="A16" xr:uid="{05A298C6-55F2-4B67-8F07-B338BC7E1E31}"/>
    <dataValidation type="list" errorStyle="warning" showInputMessage="1" showErrorMessage="1" errorTitle="Prescriptive Approach" error="Please note these questions are addressed to companies having followed the prescriptive approach. _x000a_Please move onto the Flexible approach questions below. " sqref="F16:F17 E17" xr:uid="{F117F4B3-681D-4732-B7CA-4F8073237092}">
      <formula1>IF(#REF!=$K$4,O_List,N_A)</formula1>
    </dataValidation>
  </dataValidations>
  <hyperlinks>
    <hyperlink ref="H6" location="'SBTN Methods &amp; Guidance'!C49" display="'SBTN Methods &amp; Guidance'!C49" xr:uid="{CF737817-62C9-4EDD-A5F6-58C2E7F1A020}"/>
    <hyperlink ref="H7" location="'SBTN Specifications'!D3" display="1A Requirement 1" xr:uid="{6D00EC73-8B6A-40CE-BE18-295B1A80B10F}"/>
    <hyperlink ref="H7" location="'SBTN Methods &amp; Guidance'!C41" display="2A Requirement 2" xr:uid="{6FC35FF9-A789-467B-BE1B-84CCD41FB92C}"/>
    <hyperlink ref="H13" location="'SBTN Methods &amp; Guidance'!C47" display="2A Recommendation 1" xr:uid="{876D6D6C-4BDD-44D1-B21D-C8D1DB4F7A4B}"/>
    <hyperlink ref="D19" r:id="rId1" xr:uid="{6FDF6624-8D1C-4926-B79A-EF9F93C8E0E7}"/>
    <hyperlink ref="D20" r:id="rId2" display="https://sciencebasedtargetsnetwork.org/wp-content/uploads/2024/07/Technical-Guidance-2024-Step3-Freshwater-v1-1.pdf" xr:uid="{78D806D5-A13D-4983-8660-BB0BC5D28A1B}"/>
    <hyperlink ref="D18" r:id="rId3" display="https://sciencebasedtargetsnetwork.org/wp-content/uploads/2023/05/Technical-Guidance-2023-Stakeholder-Engagement-Guidance-beta.pdf" xr:uid="{6F9845BE-181A-40D2-8C91-1644F74BF005}"/>
    <hyperlink ref="H9" location="'SBTN Methods &amp; Guidance'!C43" display="'SBTN Methods &amp; Guidance'!C43" xr:uid="{CB91B4D8-9809-41FE-8899-5E84533B501E}"/>
    <hyperlink ref="H12" location="'SBTN Methods &amp; Guidance'!C46" display="2A Requirement 7" xr:uid="{FDABE871-615B-403A-B662-3F572587307C}"/>
    <hyperlink ref="H11" location="'SBTN Methods &amp; Guidance'!C45" display="'SBTN Methods &amp; Guidance'!C45" xr:uid="{44C08D6E-3B6C-4A40-8879-2E1C1A931367}"/>
    <hyperlink ref="H10" location="'SBTN Methods &amp; Guidance'!C44" display="2A Requirement 5" xr:uid="{6A8E0A30-C676-4431-8A58-7A5914C0F107}"/>
    <hyperlink ref="H8" location="'SBTN Methods &amp; Guidance'!C42" display="2A Requirement 3" xr:uid="{4464B3F6-CC0D-45FD-B62A-ADF9F1EE6C33}"/>
  </hyperlinks>
  <pageMargins left="0.7" right="0.7" top="0.75" bottom="0.75" header="0.3" footer="0.3"/>
  <pageSetup orientation="portrait" r:id="rId4"/>
  <tableParts count="1">
    <tablePart r:id="rId5"/>
  </tableParts>
  <extLst>
    <ext xmlns:x14="http://schemas.microsoft.com/office/spreadsheetml/2009/9/main" uri="{78C0D931-6437-407d-A8EE-F0AAD7539E65}">
      <x14:conditionalFormattings>
        <x14:conditionalFormatting xmlns:xm="http://schemas.microsoft.com/office/excel/2006/main">
          <x14:cfRule type="cellIs" priority="6" operator="equal" id="{38FA3BCA-BB5F-4C2C-9686-E23B729BAC48}">
            <xm:f>'formula scratch sheet'!$B$2</xm:f>
            <x14:dxf>
              <font>
                <b/>
                <i val="0"/>
                <color theme="0"/>
              </font>
              <fill>
                <patternFill>
                  <bgColor rgb="FFC00000"/>
                </patternFill>
              </fill>
            </x14:dxf>
          </x14:cfRule>
          <x14:cfRule type="cellIs" priority="7" operator="equal" id="{F117E000-B09E-4A15-9D0C-0EE229524CE3}">
            <xm:f>'formula scratch sheet'!$B$1</xm:f>
            <x14:dxf>
              <font>
                <b/>
                <i val="0"/>
                <color theme="0"/>
              </font>
              <fill>
                <patternFill>
                  <bgColor rgb="FF00B050"/>
                </patternFill>
              </fill>
            </x14:dxf>
          </x14:cfRule>
          <xm:sqref>D6:D12</xm:sqref>
        </x14:conditionalFormatting>
      </x14:conditionalFormattings>
    </ext>
    <ext xmlns:x14="http://schemas.microsoft.com/office/spreadsheetml/2009/9/main" uri="{CCE6A557-97BC-4b89-ADB6-D9C93CAAB3DF}">
      <x14:dataValidations xmlns:xm="http://schemas.microsoft.com/office/excel/2006/main" count="7">
        <x14:dataValidation type="list" showInputMessage="1" showErrorMessage="1" errorTitle="Data Treatment" error="The SBTN Validation team will not be able to continue their review if the company has aggregated different pressure data estimates._x000a_" xr:uid="{CFB6302E-C07C-4085-ABD2-D37416D4B48D}">
          <x14:formula1>
            <xm:f>'formula scratch sheet'!$B$1:$B$3</xm:f>
          </x14:formula1>
          <xm:sqref>D9:D11</xm:sqref>
        </x14:dataValidation>
        <x14:dataValidation type="list" allowBlank="1" showInputMessage="1" showErrorMessage="1" xr:uid="{69CD6902-ECDE-4001-A82D-21D6D3265B50}">
          <x14:formula1>
            <xm:f>'formula scratch sheet'!$B$1:$B$3</xm:f>
          </x14:formula1>
          <xm:sqref>D6:D10</xm:sqref>
        </x14:dataValidation>
        <x14:dataValidation type="list" showInputMessage="1" showErrorMessage="1" errorTitle="Data Treatment" error="The SBTN Validation team will not be able to continue their review if the company has aggregated different pressure data estimates._x000a_" xr:uid="{C06F6765-4125-45BB-9A44-721B8EEC5902}">
          <x14:formula1>
            <xm:f>'formula scratch sheet'!$B$1:$B$4</xm:f>
          </x14:formula1>
          <xm:sqref>D12</xm:sqref>
        </x14:dataValidation>
        <x14:dataValidation type="list" showInputMessage="1" showErrorMessage="1" errorTitle="Organizational Boundary" error="The SBTN Validation team will not be able to continue their review if the company has not defined an organizational boundary." xr:uid="{FF165CAF-833F-4CA4-8C15-A72946DAF427}">
          <x14:formula1>
            <xm:f>'formula scratch sheet'!$B$1:$B$3</xm:f>
          </x14:formula1>
          <xm:sqref>F16:F17 E17</xm:sqref>
        </x14:dataValidation>
        <x14:dataValidation type="list" showInputMessage="1" showErrorMessage="1" xr:uid="{7C59A472-18F2-4E02-AE33-C63203CEA5A7}">
          <x14:formula1>
            <xm:f>'formula scratch sheet'!$B$1:$B$3</xm:f>
          </x14:formula1>
          <xm:sqref>F16:F17 E17</xm:sqref>
        </x14:dataValidation>
        <x14:dataValidation type="list" allowBlank="1" showInputMessage="1" showErrorMessage="1" promptTitle="Inclusion in Status Check" prompt="Please note this item will not be used to determine your readiness for Step 2a. " xr:uid="{2C02DCC2-936C-4970-86BA-5FE009FA71CA}">
          <x14:formula1>
            <xm:f>'formula scratch sheet'!$B$1:$B$4</xm:f>
          </x14:formula1>
          <xm:sqref>D13</xm:sqref>
        </x14:dataValidation>
        <x14:dataValidation type="list" allowBlank="1" showInputMessage="1" showErrorMessage="1" xr:uid="{8D896DF0-D57D-4719-ACB4-9B4326B6CD8C}">
          <x14:formula1>
            <xm:f>'formula scratch sheet'!$B$1:$B$4</xm:f>
          </x14:formula1>
          <xm:sqref>D11:D12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F976-C28D-2A49-BE13-2DC648DDF72F}">
  <sheetPr codeName="Sheet11">
    <tabColor rgb="FF6B8B7D"/>
  </sheetPr>
  <dimension ref="A1:JK26"/>
  <sheetViews>
    <sheetView showGridLines="0" zoomScale="55" zoomScaleNormal="55" workbookViewId="0">
      <pane ySplit="4" topLeftCell="A15" activePane="bottomLeft" state="frozen"/>
      <selection pane="bottomLeft" activeCell="K15" sqref="K15"/>
    </sheetView>
  </sheetViews>
  <sheetFormatPr defaultColWidth="8.453125" defaultRowHeight="14.25" customHeight="1" outlineLevelCol="1" x14ac:dyDescent="0.4"/>
  <cols>
    <col min="1" max="1" width="27" style="8" customWidth="1"/>
    <col min="2" max="3" width="64.1796875" style="8" customWidth="1"/>
    <col min="4" max="4" width="29.453125" style="212" customWidth="1" outlineLevel="1"/>
    <col min="5" max="5" width="40.1796875" style="58" customWidth="1" outlineLevel="1"/>
    <col min="6" max="6" width="6.81640625" style="10" customWidth="1"/>
    <col min="7" max="7" width="155.54296875" style="8" customWidth="1" outlineLevel="1"/>
    <col min="8" max="8" width="26.453125" style="8" customWidth="1" outlineLevel="1"/>
    <col min="9" max="9" width="8.1796875" style="8" customWidth="1"/>
    <col min="10" max="10" width="54.453125" style="8" customWidth="1" outlineLevel="1"/>
    <col min="11" max="11" width="7.81640625" style="8" customWidth="1"/>
    <col min="12" max="12" width="58" style="10" customWidth="1"/>
    <col min="13" max="16" width="8.453125" style="10"/>
    <col min="17" max="17" width="56.453125" style="10" customWidth="1"/>
    <col min="18" max="116" width="8.453125" style="10"/>
    <col min="117" max="16384" width="8.453125" style="8"/>
  </cols>
  <sheetData>
    <row r="1" spans="1:271" s="89" customFormat="1" ht="52.5" customHeight="1" x14ac:dyDescent="0.35">
      <c r="A1" s="776" t="s">
        <v>411</v>
      </c>
      <c r="B1" s="776"/>
      <c r="C1" s="776"/>
      <c r="D1" s="776"/>
      <c r="E1" s="776"/>
      <c r="F1" s="776"/>
      <c r="G1" s="776"/>
      <c r="H1" s="776"/>
      <c r="I1" s="776"/>
      <c r="J1" s="776"/>
      <c r="K1" s="776"/>
      <c r="L1" s="336"/>
      <c r="M1" s="90"/>
      <c r="N1" s="153"/>
      <c r="O1" s="153"/>
      <c r="P1" s="153"/>
      <c r="Q1" s="153"/>
      <c r="R1" s="153"/>
      <c r="S1" s="153"/>
      <c r="T1" s="153"/>
      <c r="U1" s="153"/>
      <c r="V1" s="153"/>
      <c r="W1" s="153"/>
      <c r="X1" s="153"/>
      <c r="Y1" s="153"/>
      <c r="Z1" s="153"/>
      <c r="AA1" s="153"/>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c r="BI1" s="208"/>
      <c r="BJ1" s="208"/>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8"/>
      <c r="CL1" s="208"/>
      <c r="CM1" s="208"/>
      <c r="CN1" s="208"/>
      <c r="CO1" s="208"/>
      <c r="CP1" s="208"/>
      <c r="CQ1" s="208"/>
      <c r="CR1" s="208"/>
      <c r="CS1" s="208"/>
      <c r="CT1" s="208"/>
      <c r="CU1" s="208"/>
      <c r="CV1" s="208"/>
      <c r="CW1" s="208"/>
      <c r="CX1" s="208"/>
      <c r="CY1" s="208"/>
      <c r="CZ1" s="208"/>
      <c r="DA1" s="208"/>
      <c r="DB1" s="208"/>
      <c r="DC1" s="208"/>
      <c r="DD1" s="208"/>
      <c r="DE1" s="208"/>
      <c r="DF1" s="208"/>
      <c r="DG1" s="208"/>
      <c r="DH1" s="208"/>
      <c r="DI1" s="208"/>
      <c r="DJ1" s="208"/>
      <c r="DK1" s="208"/>
      <c r="DL1" s="208"/>
      <c r="DM1" s="151"/>
      <c r="DN1" s="151"/>
      <c r="DO1" s="151"/>
      <c r="DP1" s="151"/>
      <c r="DQ1" s="151"/>
      <c r="DR1" s="151"/>
      <c r="DS1" s="151"/>
      <c r="DT1" s="151"/>
      <c r="DU1" s="151"/>
      <c r="DV1" s="151"/>
      <c r="DW1" s="151"/>
      <c r="DX1" s="151"/>
      <c r="DY1" s="151"/>
      <c r="DZ1" s="151"/>
      <c r="EA1" s="151"/>
      <c r="EB1" s="151"/>
      <c r="EC1" s="151"/>
      <c r="ED1" s="151"/>
      <c r="EE1" s="151"/>
      <c r="EF1" s="151"/>
      <c r="EG1" s="151"/>
      <c r="EH1" s="151"/>
      <c r="EI1" s="151"/>
      <c r="EJ1" s="151"/>
      <c r="EK1" s="151"/>
      <c r="EL1" s="151"/>
      <c r="EM1" s="151"/>
      <c r="EN1" s="151"/>
      <c r="EO1" s="151"/>
      <c r="EP1" s="151"/>
      <c r="EQ1" s="151"/>
      <c r="ER1" s="151"/>
      <c r="ES1" s="151"/>
      <c r="ET1" s="151"/>
      <c r="EU1" s="151"/>
      <c r="EV1" s="151"/>
      <c r="EW1" s="151"/>
      <c r="EX1" s="151"/>
      <c r="EY1" s="151"/>
      <c r="EZ1" s="151"/>
      <c r="FA1" s="151"/>
      <c r="FB1" s="151"/>
      <c r="FC1" s="151"/>
      <c r="FD1" s="151"/>
      <c r="FE1" s="151"/>
      <c r="FF1" s="151"/>
      <c r="FG1" s="151"/>
      <c r="FH1" s="151"/>
      <c r="FI1" s="151"/>
      <c r="FJ1" s="151"/>
      <c r="FK1" s="151"/>
      <c r="FL1" s="151"/>
      <c r="FM1" s="151"/>
      <c r="FN1" s="151"/>
      <c r="FO1" s="151"/>
      <c r="FP1" s="151"/>
      <c r="FQ1" s="151"/>
      <c r="FR1" s="151"/>
      <c r="FS1" s="151"/>
      <c r="FT1" s="151"/>
      <c r="FU1" s="151"/>
      <c r="FV1" s="151"/>
      <c r="FW1" s="151"/>
      <c r="FX1" s="151"/>
      <c r="FY1" s="151"/>
      <c r="FZ1" s="151"/>
      <c r="GA1" s="151"/>
      <c r="GB1" s="151"/>
      <c r="GC1" s="151"/>
      <c r="GD1" s="151"/>
      <c r="GE1" s="151"/>
      <c r="GF1" s="151"/>
      <c r="GG1" s="151"/>
      <c r="GH1" s="151"/>
      <c r="GI1" s="151"/>
      <c r="GJ1" s="151"/>
      <c r="GK1" s="151"/>
      <c r="GL1" s="151"/>
      <c r="GM1" s="151"/>
      <c r="GN1" s="151"/>
      <c r="GO1" s="151"/>
      <c r="GP1" s="151"/>
      <c r="GQ1" s="151"/>
      <c r="GR1" s="151"/>
      <c r="GS1" s="151"/>
      <c r="GT1" s="151"/>
      <c r="GU1" s="151"/>
      <c r="GV1" s="151"/>
      <c r="GW1" s="151"/>
      <c r="GX1" s="151"/>
      <c r="GY1" s="151"/>
      <c r="GZ1" s="151"/>
      <c r="HA1" s="151"/>
      <c r="HB1" s="151"/>
      <c r="HC1" s="151"/>
      <c r="HD1" s="151"/>
      <c r="HE1" s="151"/>
      <c r="HF1" s="151"/>
      <c r="HG1" s="151"/>
      <c r="HH1" s="151"/>
      <c r="HI1" s="151"/>
      <c r="HJ1" s="151"/>
      <c r="HK1" s="151"/>
      <c r="HL1" s="151"/>
      <c r="HM1" s="151"/>
      <c r="HN1" s="151"/>
      <c r="HO1" s="151"/>
      <c r="HP1" s="151"/>
      <c r="HQ1" s="151"/>
      <c r="HR1" s="151"/>
      <c r="HS1" s="151"/>
      <c r="HT1" s="151"/>
      <c r="HU1" s="151"/>
      <c r="HV1" s="151"/>
      <c r="HW1" s="151"/>
      <c r="HX1" s="151"/>
      <c r="HY1" s="151"/>
      <c r="HZ1" s="151"/>
      <c r="IA1" s="151"/>
      <c r="IB1" s="151"/>
      <c r="IC1" s="151"/>
      <c r="ID1" s="151"/>
      <c r="IE1" s="151"/>
      <c r="IF1" s="151"/>
      <c r="IG1" s="151"/>
      <c r="IH1" s="151"/>
      <c r="II1" s="151"/>
      <c r="IJ1" s="151"/>
      <c r="IK1" s="151"/>
      <c r="IL1" s="151"/>
      <c r="IM1" s="151"/>
      <c r="IN1" s="151"/>
      <c r="IO1" s="151"/>
      <c r="IP1" s="151"/>
      <c r="IQ1" s="151"/>
      <c r="IR1" s="151"/>
      <c r="IS1" s="151"/>
      <c r="IT1" s="151"/>
      <c r="IU1" s="151"/>
      <c r="IV1" s="151"/>
      <c r="IW1" s="151"/>
      <c r="IX1" s="151"/>
      <c r="IY1" s="151"/>
      <c r="IZ1" s="151"/>
      <c r="JA1" s="151"/>
      <c r="JB1" s="151"/>
      <c r="JC1" s="151"/>
      <c r="JD1" s="151"/>
      <c r="JE1" s="151"/>
      <c r="JF1" s="151"/>
      <c r="JG1" s="151"/>
      <c r="JH1" s="151"/>
    </row>
    <row r="2" spans="1:271" s="89" customFormat="1" ht="5.25" customHeight="1" thickBot="1" x14ac:dyDescent="0.4">
      <c r="A2" s="91"/>
      <c r="B2" s="91"/>
      <c r="C2" s="91"/>
      <c r="D2" s="91"/>
      <c r="E2" s="91"/>
      <c r="F2" s="91"/>
      <c r="G2" s="91"/>
      <c r="H2" s="91"/>
      <c r="I2" s="91"/>
      <c r="J2" s="91"/>
      <c r="K2" s="91"/>
      <c r="L2" s="90"/>
      <c r="M2" s="90"/>
      <c r="N2" s="153"/>
      <c r="O2" s="153"/>
      <c r="P2" s="153"/>
      <c r="Q2" s="153"/>
      <c r="R2" s="153"/>
      <c r="S2" s="153"/>
      <c r="T2" s="153"/>
      <c r="U2" s="153"/>
      <c r="V2" s="153"/>
      <c r="W2" s="153"/>
      <c r="X2" s="153"/>
      <c r="Y2" s="153"/>
      <c r="Z2" s="153"/>
      <c r="AA2" s="153"/>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c r="BS2" s="208"/>
      <c r="BT2" s="208"/>
      <c r="BU2" s="208"/>
      <c r="BV2" s="208"/>
      <c r="BW2" s="208"/>
      <c r="BX2" s="208"/>
      <c r="BY2" s="208"/>
      <c r="BZ2" s="208"/>
      <c r="CA2" s="208"/>
      <c r="CB2" s="208"/>
      <c r="CC2" s="208"/>
      <c r="CD2" s="208"/>
      <c r="CE2" s="208"/>
      <c r="CF2" s="208"/>
      <c r="CG2" s="208"/>
      <c r="CH2" s="208"/>
      <c r="CI2" s="208"/>
      <c r="CJ2" s="208"/>
      <c r="CK2" s="208"/>
      <c r="CL2" s="208"/>
      <c r="CM2" s="208"/>
      <c r="CN2" s="208"/>
      <c r="CO2" s="208"/>
      <c r="CP2" s="208"/>
      <c r="CQ2" s="208"/>
      <c r="CR2" s="208"/>
      <c r="CS2" s="208"/>
      <c r="CT2" s="208"/>
      <c r="CU2" s="208"/>
      <c r="CV2" s="208"/>
      <c r="CW2" s="208"/>
      <c r="CX2" s="208"/>
      <c r="CY2" s="208"/>
      <c r="CZ2" s="208"/>
      <c r="DA2" s="208"/>
      <c r="DB2" s="208"/>
      <c r="DC2" s="208"/>
      <c r="DD2" s="208"/>
      <c r="DE2" s="208"/>
      <c r="DF2" s="208"/>
      <c r="DG2" s="208"/>
      <c r="DH2" s="208"/>
      <c r="DI2" s="208"/>
      <c r="DJ2" s="208"/>
      <c r="DK2" s="208"/>
      <c r="DL2" s="208"/>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row>
    <row r="3" spans="1:271" s="89" customFormat="1" ht="118" customHeight="1" thickBot="1" x14ac:dyDescent="0.4">
      <c r="A3" s="214"/>
      <c r="B3" s="774" t="s">
        <v>144</v>
      </c>
      <c r="C3" s="775"/>
      <c r="D3" s="777" t="s">
        <v>145</v>
      </c>
      <c r="E3" s="774"/>
      <c r="F3" s="206" t="s">
        <v>232</v>
      </c>
      <c r="G3" s="785" t="s">
        <v>147</v>
      </c>
      <c r="H3" s="785"/>
      <c r="I3" s="207" t="s">
        <v>148</v>
      </c>
      <c r="J3" s="354" t="s">
        <v>149</v>
      </c>
      <c r="K3" s="355" t="s">
        <v>150</v>
      </c>
      <c r="L3" s="208"/>
      <c r="M3" s="90"/>
      <c r="N3" s="153"/>
      <c r="O3" s="153"/>
      <c r="P3" s="153"/>
      <c r="Q3" s="153"/>
      <c r="R3" s="153"/>
      <c r="S3" s="153"/>
      <c r="T3" s="153"/>
      <c r="U3" s="153"/>
      <c r="V3" s="153"/>
      <c r="W3" s="153"/>
      <c r="X3" s="153"/>
      <c r="Y3" s="153"/>
      <c r="Z3" s="153"/>
      <c r="AA3" s="153"/>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c r="BS3" s="208"/>
      <c r="BT3" s="208"/>
      <c r="BU3" s="208"/>
      <c r="BV3" s="208"/>
      <c r="BW3" s="208"/>
      <c r="BX3" s="208"/>
      <c r="BY3" s="208"/>
      <c r="BZ3" s="208"/>
      <c r="CA3" s="208"/>
      <c r="CB3" s="208"/>
      <c r="CC3" s="208"/>
      <c r="CD3" s="208"/>
      <c r="CE3" s="208"/>
      <c r="CF3" s="208"/>
      <c r="CG3" s="208"/>
      <c r="CH3" s="208"/>
      <c r="CI3" s="208"/>
      <c r="CJ3" s="208"/>
      <c r="CK3" s="208"/>
      <c r="CL3" s="208"/>
      <c r="CM3" s="208"/>
      <c r="CN3" s="208"/>
      <c r="CO3" s="208"/>
      <c r="CP3" s="208"/>
      <c r="CQ3" s="208"/>
      <c r="CR3" s="208"/>
      <c r="CS3" s="208"/>
      <c r="CT3" s="208"/>
      <c r="CU3" s="208"/>
      <c r="CV3" s="208"/>
      <c r="CW3" s="208"/>
      <c r="CX3" s="208"/>
      <c r="CY3" s="208"/>
      <c r="CZ3" s="208"/>
      <c r="DA3" s="208"/>
      <c r="DB3" s="208"/>
      <c r="DC3" s="208"/>
      <c r="DD3" s="208"/>
      <c r="DE3" s="208"/>
      <c r="DF3" s="208"/>
      <c r="DG3" s="208"/>
      <c r="DH3" s="208"/>
      <c r="DI3" s="208"/>
      <c r="DJ3" s="208"/>
      <c r="DK3" s="208"/>
      <c r="DL3" s="208"/>
      <c r="DM3" s="208"/>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273"/>
      <c r="JJ3" s="273"/>
      <c r="JK3" s="273"/>
    </row>
    <row r="4" spans="1:271" s="209" customFormat="1" ht="81.75" customHeight="1" thickBot="1" x14ac:dyDescent="0.45">
      <c r="A4" s="572" t="s">
        <v>151</v>
      </c>
      <c r="B4" s="272" t="s">
        <v>152</v>
      </c>
      <c r="C4" s="272" t="s">
        <v>153</v>
      </c>
      <c r="D4" s="267" t="s">
        <v>154</v>
      </c>
      <c r="E4" s="267" t="s">
        <v>155</v>
      </c>
      <c r="F4" s="219" t="s">
        <v>15</v>
      </c>
      <c r="G4" s="267" t="s">
        <v>157</v>
      </c>
      <c r="H4" s="250" t="s">
        <v>158</v>
      </c>
      <c r="I4" s="232" t="s">
        <v>360</v>
      </c>
      <c r="J4" s="251" t="s">
        <v>160</v>
      </c>
      <c r="K4" s="360" t="s">
        <v>412</v>
      </c>
      <c r="L4" s="337" t="s">
        <v>156</v>
      </c>
      <c r="M4" s="338" t="s">
        <v>413</v>
      </c>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row>
    <row r="5" spans="1:271" s="209" customFormat="1" ht="56.15" customHeight="1" thickBot="1" x14ac:dyDescent="0.45">
      <c r="A5" s="600" t="s">
        <v>414</v>
      </c>
      <c r="B5" s="415"/>
      <c r="C5" s="415"/>
      <c r="D5" s="588"/>
      <c r="E5" s="589"/>
      <c r="F5" s="78"/>
      <c r="G5" s="592"/>
      <c r="H5" s="589"/>
      <c r="I5" s="593"/>
      <c r="J5" s="595"/>
      <c r="K5" s="594"/>
      <c r="L5" s="586"/>
      <c r="M5" s="586"/>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c r="IY5" s="48"/>
      <c r="IZ5" s="48"/>
      <c r="JA5" s="48"/>
      <c r="JB5" s="48"/>
      <c r="JC5" s="48"/>
      <c r="JD5" s="48"/>
      <c r="JE5" s="48"/>
      <c r="JF5" s="48"/>
      <c r="JG5" s="48"/>
      <c r="JH5" s="48"/>
      <c r="JI5" s="48"/>
      <c r="JJ5" s="48"/>
      <c r="JK5" s="48"/>
    </row>
    <row r="6" spans="1:271" s="195" customFormat="1" ht="140.15" customHeight="1" thickBot="1" x14ac:dyDescent="0.6">
      <c r="A6" s="300" t="s">
        <v>415</v>
      </c>
      <c r="B6" s="617" t="s">
        <v>416</v>
      </c>
      <c r="C6" s="282" t="s">
        <v>417</v>
      </c>
      <c r="D6" s="383"/>
      <c r="E6" s="587"/>
      <c r="F6" s="198"/>
      <c r="G6" s="590" t="s">
        <v>755</v>
      </c>
      <c r="H6" s="591" t="s">
        <v>418</v>
      </c>
      <c r="I6" s="201"/>
      <c r="J6" s="668" t="s">
        <v>419</v>
      </c>
      <c r="K6" s="357"/>
      <c r="L6" s="233"/>
      <c r="M6" s="2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row>
    <row r="7" spans="1:271" s="195" customFormat="1" ht="154" customHeight="1" thickBot="1" x14ac:dyDescent="0.6">
      <c r="A7" s="248" t="s">
        <v>420</v>
      </c>
      <c r="B7" s="306" t="s">
        <v>421</v>
      </c>
      <c r="C7" s="134" t="s">
        <v>422</v>
      </c>
      <c r="D7" s="306"/>
      <c r="E7" s="315"/>
      <c r="F7" s="198"/>
      <c r="G7" s="268" t="s">
        <v>423</v>
      </c>
      <c r="H7" s="266" t="s">
        <v>424</v>
      </c>
      <c r="I7" s="201"/>
      <c r="J7" s="258" t="s">
        <v>425</v>
      </c>
      <c r="K7" s="357"/>
      <c r="L7" s="233"/>
      <c r="M7" s="2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row>
    <row r="8" spans="1:271" s="195" customFormat="1" ht="184" customHeight="1" thickBot="1" x14ac:dyDescent="0.6">
      <c r="A8" s="305" t="s">
        <v>243</v>
      </c>
      <c r="B8" s="306" t="s">
        <v>426</v>
      </c>
      <c r="C8" s="603" t="s">
        <v>427</v>
      </c>
      <c r="D8" s="306"/>
      <c r="E8" s="389"/>
      <c r="F8" s="198"/>
      <c r="G8" s="268" t="s">
        <v>428</v>
      </c>
      <c r="H8" s="266" t="s">
        <v>429</v>
      </c>
      <c r="I8" s="201"/>
      <c r="J8" s="258" t="s">
        <v>430</v>
      </c>
      <c r="K8" s="357"/>
      <c r="L8" s="233"/>
      <c r="M8" s="2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row>
    <row r="9" spans="1:271" s="195" customFormat="1" ht="356.15" customHeight="1" thickTop="1" thickBot="1" x14ac:dyDescent="0.6">
      <c r="A9" s="248" t="s">
        <v>249</v>
      </c>
      <c r="B9" s="306" t="s">
        <v>431</v>
      </c>
      <c r="C9" s="603" t="s">
        <v>432</v>
      </c>
      <c r="D9" s="306"/>
      <c r="E9" s="389"/>
      <c r="F9" s="198"/>
      <c r="G9" s="268" t="s">
        <v>433</v>
      </c>
      <c r="H9" s="266" t="s">
        <v>434</v>
      </c>
      <c r="I9" s="201"/>
      <c r="J9" s="258" t="s">
        <v>435</v>
      </c>
      <c r="K9" s="357"/>
      <c r="L9" s="233"/>
      <c r="M9" s="2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row>
    <row r="10" spans="1:271" s="195" customFormat="1" ht="187.5" customHeight="1" thickBot="1" x14ac:dyDescent="0.6">
      <c r="A10" s="248" t="s">
        <v>255</v>
      </c>
      <c r="B10" s="306" t="s">
        <v>436</v>
      </c>
      <c r="C10" s="618" t="s">
        <v>437</v>
      </c>
      <c r="D10" s="306"/>
      <c r="E10" s="389"/>
      <c r="F10" s="198"/>
      <c r="G10" s="268" t="s">
        <v>438</v>
      </c>
      <c r="H10" s="266" t="s">
        <v>439</v>
      </c>
      <c r="I10" s="201"/>
      <c r="J10" s="258" t="s">
        <v>440</v>
      </c>
      <c r="K10" s="357"/>
      <c r="L10" s="233"/>
      <c r="M10" s="2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row>
    <row r="11" spans="1:271" s="195" customFormat="1" ht="287.5" customHeight="1" thickBot="1" x14ac:dyDescent="0.6">
      <c r="A11" s="248" t="s">
        <v>441</v>
      </c>
      <c r="B11" s="306" t="s">
        <v>442</v>
      </c>
      <c r="C11" s="603" t="s">
        <v>443</v>
      </c>
      <c r="D11" s="306"/>
      <c r="E11" s="389"/>
      <c r="F11" s="198"/>
      <c r="G11" s="268" t="s">
        <v>444</v>
      </c>
      <c r="H11" s="266" t="s">
        <v>445</v>
      </c>
      <c r="I11" s="201"/>
      <c r="J11" s="258" t="s">
        <v>446</v>
      </c>
      <c r="K11" s="357"/>
      <c r="L11" s="233"/>
      <c r="M11" s="2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row>
    <row r="12" spans="1:271" s="195" customFormat="1" ht="409.5" customHeight="1" thickBot="1" x14ac:dyDescent="0.6">
      <c r="A12" s="248" t="s">
        <v>275</v>
      </c>
      <c r="B12" s="620" t="s">
        <v>447</v>
      </c>
      <c r="C12" s="282" t="s">
        <v>448</v>
      </c>
      <c r="D12" s="306"/>
      <c r="E12" s="389"/>
      <c r="F12" s="198"/>
      <c r="G12" s="621" t="s">
        <v>449</v>
      </c>
      <c r="H12" s="266" t="s">
        <v>450</v>
      </c>
      <c r="I12" s="201"/>
      <c r="J12" s="259" t="s">
        <v>451</v>
      </c>
      <c r="K12" s="357"/>
      <c r="L12" s="233"/>
      <c r="M12" s="2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row>
    <row r="13" spans="1:271" s="195" customFormat="1" ht="179.5" customHeight="1" thickBot="1" x14ac:dyDescent="0.6">
      <c r="A13" s="248" t="s">
        <v>281</v>
      </c>
      <c r="B13" s="306" t="s">
        <v>452</v>
      </c>
      <c r="C13" s="603" t="s">
        <v>453</v>
      </c>
      <c r="D13" s="306"/>
      <c r="E13" s="389"/>
      <c r="F13" s="198"/>
      <c r="G13" s="268" t="s">
        <v>454</v>
      </c>
      <c r="H13" s="266" t="s">
        <v>455</v>
      </c>
      <c r="I13" s="201"/>
      <c r="J13" s="258" t="s">
        <v>456</v>
      </c>
      <c r="K13" s="357"/>
      <c r="L13" s="233"/>
      <c r="M13" s="2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row>
    <row r="14" spans="1:271" s="235" customFormat="1" ht="305.14999999999998" customHeight="1" thickBot="1" x14ac:dyDescent="0.6">
      <c r="A14" s="248" t="s">
        <v>457</v>
      </c>
      <c r="B14" s="306" t="s">
        <v>458</v>
      </c>
      <c r="C14" s="603" t="s">
        <v>459</v>
      </c>
      <c r="D14" s="306"/>
      <c r="E14" s="389"/>
      <c r="F14" s="304"/>
      <c r="G14" s="622" t="s">
        <v>460</v>
      </c>
      <c r="H14" s="708" t="s">
        <v>461</v>
      </c>
      <c r="I14" s="201"/>
      <c r="J14" s="259" t="s">
        <v>462</v>
      </c>
      <c r="K14" s="359"/>
      <c r="L14" s="233"/>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0"/>
      <c r="DH14" s="210"/>
      <c r="DI14" s="210"/>
      <c r="DJ14" s="210"/>
      <c r="DK14" s="210"/>
      <c r="DL14" s="210"/>
      <c r="DM14" s="210"/>
      <c r="DN14" s="210"/>
      <c r="DO14" s="210"/>
      <c r="DP14" s="210"/>
      <c r="DQ14" s="210"/>
      <c r="DR14" s="210"/>
      <c r="DS14" s="210"/>
      <c r="DT14" s="210"/>
      <c r="DU14" s="210"/>
      <c r="DV14" s="210"/>
      <c r="DW14" s="210"/>
      <c r="DX14" s="210"/>
      <c r="DY14" s="210"/>
      <c r="DZ14" s="210"/>
      <c r="EA14" s="210"/>
      <c r="EB14" s="210"/>
      <c r="EC14" s="210"/>
      <c r="ED14" s="210"/>
      <c r="EE14" s="210"/>
      <c r="EF14" s="210"/>
      <c r="EG14" s="210"/>
      <c r="EH14" s="210"/>
      <c r="EI14" s="210"/>
      <c r="EJ14" s="210"/>
      <c r="EK14" s="210"/>
      <c r="EL14" s="210"/>
      <c r="EM14" s="210"/>
      <c r="EN14" s="210"/>
      <c r="EO14" s="210"/>
      <c r="EP14" s="210"/>
      <c r="EQ14" s="210"/>
      <c r="ER14" s="210"/>
      <c r="ES14" s="210"/>
      <c r="ET14" s="210"/>
      <c r="EU14" s="210"/>
      <c r="EV14" s="210"/>
      <c r="EW14" s="210"/>
      <c r="EX14" s="210"/>
      <c r="EY14" s="210"/>
      <c r="EZ14" s="210"/>
      <c r="FA14" s="210"/>
      <c r="FB14" s="210"/>
      <c r="FC14" s="210"/>
      <c r="FD14" s="210"/>
      <c r="FE14" s="210"/>
      <c r="FF14" s="210"/>
      <c r="FG14" s="210"/>
      <c r="FH14" s="210"/>
      <c r="FI14" s="210"/>
      <c r="FJ14" s="210"/>
      <c r="FK14" s="210"/>
      <c r="FL14" s="210"/>
      <c r="FM14" s="210"/>
      <c r="FN14" s="210"/>
      <c r="FO14" s="210"/>
      <c r="FP14" s="210"/>
      <c r="FQ14" s="210"/>
      <c r="FR14" s="210"/>
      <c r="FS14" s="210"/>
      <c r="FT14" s="210"/>
      <c r="FU14" s="210"/>
      <c r="FV14" s="210"/>
      <c r="FW14" s="210"/>
      <c r="FX14" s="210"/>
      <c r="FY14" s="210"/>
      <c r="FZ14" s="210"/>
      <c r="GA14" s="210"/>
      <c r="GB14" s="210"/>
      <c r="GC14" s="210"/>
      <c r="GD14" s="210"/>
      <c r="GE14" s="210"/>
      <c r="GF14" s="210"/>
      <c r="GG14" s="210"/>
      <c r="GH14" s="210"/>
      <c r="GI14" s="210"/>
      <c r="GJ14" s="210"/>
      <c r="GK14" s="210"/>
      <c r="GL14" s="210"/>
      <c r="GM14" s="210"/>
      <c r="GN14" s="210"/>
      <c r="GO14" s="210"/>
      <c r="GP14" s="210"/>
      <c r="GQ14" s="210"/>
      <c r="GR14" s="210"/>
      <c r="GS14" s="210"/>
      <c r="GT14" s="210"/>
      <c r="GU14" s="210"/>
      <c r="GV14" s="210"/>
      <c r="GW14" s="210"/>
      <c r="GX14" s="210"/>
      <c r="GY14" s="210"/>
      <c r="GZ14" s="210"/>
      <c r="HA14" s="210"/>
      <c r="HB14" s="210"/>
      <c r="HC14" s="210"/>
      <c r="HD14" s="210"/>
      <c r="HE14" s="210"/>
      <c r="HF14" s="210"/>
      <c r="HG14" s="210"/>
      <c r="HH14" s="210"/>
      <c r="HI14" s="210"/>
      <c r="HJ14" s="210"/>
      <c r="HK14" s="210"/>
      <c r="HL14" s="210"/>
      <c r="HM14" s="210"/>
      <c r="HN14" s="210"/>
      <c r="HO14" s="210"/>
      <c r="HP14" s="210"/>
      <c r="HQ14" s="210"/>
      <c r="HR14" s="210"/>
      <c r="HS14" s="210"/>
      <c r="HT14" s="210"/>
      <c r="HU14" s="210"/>
      <c r="HV14" s="210"/>
      <c r="HW14" s="210"/>
      <c r="HX14" s="210"/>
      <c r="HY14" s="210"/>
      <c r="HZ14" s="210"/>
      <c r="IA14" s="210"/>
      <c r="IB14" s="210"/>
      <c r="IC14" s="210"/>
      <c r="ID14" s="210"/>
      <c r="IE14" s="210"/>
      <c r="IF14" s="210"/>
      <c r="IG14" s="210"/>
      <c r="IH14" s="210"/>
      <c r="II14" s="210"/>
      <c r="IJ14" s="210"/>
      <c r="IK14" s="210"/>
      <c r="IL14" s="210"/>
      <c r="IM14" s="210"/>
      <c r="IN14" s="210"/>
      <c r="IO14" s="210"/>
      <c r="IP14" s="210"/>
      <c r="IQ14" s="210"/>
      <c r="IR14" s="210"/>
      <c r="IS14" s="210"/>
      <c r="IT14" s="210"/>
      <c r="IU14" s="210"/>
      <c r="IV14" s="210"/>
      <c r="IW14" s="210"/>
      <c r="IX14" s="210"/>
      <c r="IY14" s="210"/>
      <c r="IZ14" s="210"/>
      <c r="JA14" s="210"/>
      <c r="JB14" s="210"/>
      <c r="JC14" s="210"/>
      <c r="JD14" s="210"/>
      <c r="JE14" s="210"/>
      <c r="JF14" s="210"/>
      <c r="JG14" s="210"/>
      <c r="JH14" s="210"/>
    </row>
    <row r="15" spans="1:271" ht="330" customHeight="1" thickBot="1" x14ac:dyDescent="0.6">
      <c r="A15" s="300" t="s">
        <v>463</v>
      </c>
      <c r="B15" s="245" t="s">
        <v>464</v>
      </c>
      <c r="C15" s="384" t="s">
        <v>465</v>
      </c>
      <c r="D15" s="339"/>
      <c r="E15" s="389"/>
      <c r="F15" s="304"/>
      <c r="G15" s="622" t="s">
        <v>754</v>
      </c>
      <c r="H15" s="266" t="s">
        <v>466</v>
      </c>
      <c r="I15" s="202"/>
      <c r="J15" s="246" t="s">
        <v>467</v>
      </c>
      <c r="K15" s="359"/>
      <c r="L15" s="233"/>
      <c r="M15" s="210"/>
    </row>
    <row r="16" spans="1:271" ht="367.5" customHeight="1" thickBot="1" x14ac:dyDescent="0.6">
      <c r="A16" s="375" t="s">
        <v>468</v>
      </c>
      <c r="B16" s="317" t="s">
        <v>469</v>
      </c>
      <c r="C16" s="376" t="s">
        <v>470</v>
      </c>
      <c r="D16" s="377"/>
      <c r="E16" s="315"/>
      <c r="F16" s="218"/>
      <c r="G16" s="378" t="s">
        <v>753</v>
      </c>
      <c r="H16" s="710" t="s">
        <v>471</v>
      </c>
      <c r="I16" s="205"/>
      <c r="J16" s="318" t="s">
        <v>472</v>
      </c>
      <c r="K16" s="361"/>
      <c r="L16" s="233"/>
      <c r="M16" s="210"/>
    </row>
    <row r="17" spans="1:13" ht="20.149999999999999" customHeight="1" thickBot="1" x14ac:dyDescent="0.6">
      <c r="A17" s="248"/>
      <c r="B17" s="386"/>
      <c r="C17" s="386"/>
      <c r="D17" s="386"/>
      <c r="E17" s="386"/>
      <c r="F17" s="390"/>
      <c r="G17" s="248"/>
      <c r="H17" s="387"/>
      <c r="I17" s="204"/>
      <c r="J17" s="388"/>
      <c r="K17" s="391"/>
      <c r="L17" s="210"/>
      <c r="M17" s="210"/>
    </row>
    <row r="18" spans="1:13" ht="14.25" customHeight="1" thickBot="1" x14ac:dyDescent="0.45">
      <c r="A18" s="10"/>
      <c r="B18" s="10"/>
      <c r="C18" s="10"/>
      <c r="D18" s="211"/>
      <c r="E18" s="56"/>
      <c r="F18" s="217"/>
      <c r="G18" s="10"/>
      <c r="H18" s="10"/>
      <c r="J18" s="10"/>
    </row>
    <row r="19" spans="1:13" ht="29" thickBot="1" x14ac:dyDescent="0.45">
      <c r="A19" s="786" t="s">
        <v>212</v>
      </c>
      <c r="B19" s="787"/>
      <c r="C19" s="787"/>
      <c r="D19" s="787"/>
      <c r="E19" s="787"/>
      <c r="F19" s="179"/>
      <c r="G19" s="10"/>
      <c r="H19" s="10"/>
      <c r="J19" s="10"/>
    </row>
    <row r="20" spans="1:13" ht="47.5" customHeight="1" x14ac:dyDescent="0.4">
      <c r="A20" s="111"/>
      <c r="B20" s="137" t="s">
        <v>213</v>
      </c>
      <c r="C20" s="138" t="s">
        <v>214</v>
      </c>
      <c r="D20" s="137" t="s">
        <v>215</v>
      </c>
      <c r="E20" s="719"/>
      <c r="F20" s="719"/>
      <c r="G20" s="10"/>
      <c r="H20" s="10"/>
      <c r="J20" s="10"/>
    </row>
    <row r="21" spans="1:13" ht="20.149999999999999" customHeight="1" x14ac:dyDescent="0.4">
      <c r="A21" s="135">
        <v>1</v>
      </c>
      <c r="B21" s="683" t="s">
        <v>750</v>
      </c>
      <c r="C21" s="301" t="s">
        <v>473</v>
      </c>
      <c r="D21" s="721" t="s">
        <v>750</v>
      </c>
      <c r="E21" s="718"/>
      <c r="F21" s="163"/>
      <c r="G21" s="10"/>
    </row>
    <row r="22" spans="1:13" ht="14.25" customHeight="1" x14ac:dyDescent="0.4">
      <c r="E22" s="56"/>
      <c r="F22" s="163"/>
      <c r="G22" s="10"/>
    </row>
    <row r="23" spans="1:13" ht="14.25" customHeight="1" x14ac:dyDescent="0.4">
      <c r="B23" s="26"/>
      <c r="C23" s="26"/>
      <c r="E23" s="56"/>
      <c r="G23" s="10"/>
    </row>
    <row r="24" spans="1:13" ht="14.25" customHeight="1" x14ac:dyDescent="0.4">
      <c r="E24" s="56"/>
      <c r="G24" s="10"/>
    </row>
    <row r="25" spans="1:13" ht="14.25" customHeight="1" x14ac:dyDescent="0.4">
      <c r="E25" s="56"/>
      <c r="G25" s="10"/>
    </row>
    <row r="26" spans="1:13" ht="14.25" customHeight="1" x14ac:dyDescent="0.4">
      <c r="E26" s="56"/>
      <c r="G26" s="10"/>
    </row>
  </sheetData>
  <mergeCells count="5">
    <mergeCell ref="A1:K1"/>
    <mergeCell ref="B3:C3"/>
    <mergeCell ref="D3:E3"/>
    <mergeCell ref="G3:H3"/>
    <mergeCell ref="A19:E19"/>
  </mergeCells>
  <phoneticPr fontId="4" type="noConversion"/>
  <conditionalFormatting sqref="D6:D16">
    <cfRule type="containsText" dxfId="35" priority="5" operator="containsText" text="WIP - Work In Progress">
      <formula>NOT(ISERROR(SEARCH("WIP - Work In Progress",D6)))</formula>
    </cfRule>
  </conditionalFormatting>
  <dataValidations count="3">
    <dataValidation type="list" errorStyle="warning" showInputMessage="1" showErrorMessage="1" errorTitle="Prescriptive Approach" error="Please note these questions are addressed to companies having followed the prescriptive approach. _x000a_Please move onto the Flexible approach questions below. " sqref="F18:F19" xr:uid="{DE84516A-A524-FD4A-953E-149EBA916C77}">
      <formula1>IF(#REF!=$J$4,O_List,N_A)</formula1>
    </dataValidation>
    <dataValidation type="list" errorStyle="warning" showInputMessage="1" showErrorMessage="1" errorTitle="Prescriptive Approach" error="Please note these questions are addressed to companies having followed the prescriptive approach. _x000a_Please move onto the Flexible approach questions below. " sqref="E20 F19:F20" xr:uid="{D7EBDB82-7C12-B84E-9724-26285A1E13D0}">
      <formula1>IF(#REF!=$N$4,O_List,N_A)</formula1>
    </dataValidation>
    <dataValidation showInputMessage="1" showErrorMessage="1" sqref="A19" xr:uid="{65580AFD-B6D0-5943-A4E3-1F9C6A17BB6C}"/>
  </dataValidations>
  <hyperlinks>
    <hyperlink ref="H6" location="'SBTN Methods &amp; Guidance'!C48" display="2B Requirement 8" xr:uid="{991ED6FE-6D41-A146-9B80-2DC38CC67757}"/>
    <hyperlink ref="H16" location="'SBTN Methods &amp; Guidance'!C60" display="'SBTN Methods &amp; Guidance'!C60" xr:uid="{91186038-6933-DC4D-8A73-C22B087779E2}"/>
    <hyperlink ref="H15" location="'SBTN Methods &amp; Guidance'!C58" display="'SBTN Methods &amp; Guidance'!C58" xr:uid="{3153E436-F215-1342-8902-591E13063035}"/>
    <hyperlink ref="H14" location="'SBTN Methods &amp; Guidance'!C56" display="'SBTN Methods &amp; Guidance'!C56" xr:uid="{58D43C31-BBD6-47BD-A426-2DCB8F388A02}"/>
    <hyperlink ref="H7" location="'SBTN Methods &amp; Guidance'!C49" display="2B Requirement 9" xr:uid="{04D0475B-3450-4C7D-88E5-22A365BD6FD1}"/>
    <hyperlink ref="H8:H10" location="'SBTN Methods &amp; Guidance'!C49" display="2B Requirement 9" xr:uid="{1D6695DC-ECDC-4A4A-BA64-702C9E44A22A}"/>
    <hyperlink ref="H11" location="'SBTN Methods &amp; Guidance'!C53" display="2B Requirement 13" xr:uid="{CB7B2BA3-473D-4703-A7B2-37F9398680AF}"/>
    <hyperlink ref="H12" location="'SBTN Methods &amp; Guidance'!C54" display="2B Requirement 14" xr:uid="{3DDF3874-590D-4D85-A096-226229280039}"/>
    <hyperlink ref="H8" location="'SBTN Methods &amp; Guidance'!C50" display="2B Requirement 10" xr:uid="{2966F9E8-22C1-492B-8672-A0E28C0E7D48}"/>
    <hyperlink ref="H9" location="'SBTN Methods &amp; Guidance'!C51" display="2B Requirement 11" xr:uid="{C5F6D30A-8D0C-4691-8ABF-DEC6946D7100}"/>
    <hyperlink ref="H10" location="'SBTN Methods &amp; Guidance'!C52" display="2B Requirement 12" xr:uid="{74554F83-AF4E-4914-A008-AB24525D9B93}"/>
    <hyperlink ref="D21" r:id="rId1" display="Validation Submission Form" xr:uid="{1D3E5118-C511-40F9-83F8-F3DA8A382E08}"/>
  </hyperlinks>
  <pageMargins left="0.7" right="0.7" top="0.75" bottom="0.75" header="0.3" footer="0.3"/>
  <pageSetup orientation="portrait"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6" operator="equal" id="{AC4848A5-7F68-4A42-9832-CC58B06E964D}">
            <xm:f>'formula scratch sheet'!$B$2</xm:f>
            <x14:dxf>
              <font>
                <b/>
                <i val="0"/>
                <color theme="0"/>
              </font>
              <fill>
                <patternFill>
                  <bgColor rgb="FFC00000"/>
                </patternFill>
              </fill>
            </x14:dxf>
          </x14:cfRule>
          <x14:cfRule type="cellIs" priority="7" operator="equal" id="{CB507CEB-AB71-4D4A-8480-F714EF15F0F8}">
            <xm:f>'formula scratch sheet'!$B$1</xm:f>
            <x14:dxf>
              <font>
                <b/>
                <i val="0"/>
                <color theme="0"/>
              </font>
              <fill>
                <patternFill>
                  <bgColor rgb="FF00B050"/>
                </patternFill>
              </fill>
            </x14:dxf>
          </x14:cfRule>
          <xm:sqref>D6:D16</xm:sqref>
        </x14:conditionalFormatting>
      </x14:conditionalFormattings>
    </ext>
    <ext xmlns:x14="http://schemas.microsoft.com/office/spreadsheetml/2009/9/main" uri="{CCE6A557-97BC-4b89-ADB6-D9C93CAAB3DF}">
      <x14:dataValidations xmlns:xm="http://schemas.microsoft.com/office/excel/2006/main" count="10">
        <x14:dataValidation type="list" showInputMessage="1" showErrorMessage="1" errorTitle="Organizational Boundary" error="The SBTN Validation team will not be able to continue their review if the company has not defined an organizational boundary." xr:uid="{2B4336B0-2DCC-A446-AEDD-E505B8419591}">
          <x14:formula1>
            <xm:f>'formula scratch sheet'!$B$1:$B$3</xm:f>
          </x14:formula1>
          <xm:sqref>F18:F20 E20</xm:sqref>
        </x14:dataValidation>
        <x14:dataValidation type="list" showInputMessage="1" showErrorMessage="1" errorTitle="Data Normalization" error="If the company has not normalized its data before combining it for the index value calculation, it cannot continue with the validation process." xr:uid="{A5259570-5B16-B84E-9CF0-44C0A21F2DBF}">
          <x14:formula1>
            <xm:f>'formula scratch sheet'!$B$1:$B$4</xm:f>
          </x14:formula1>
          <xm:sqref>D15</xm:sqref>
        </x14:dataValidation>
        <x14:dataValidation type="list" errorStyle="warning" showInputMessage="1" showErrorMessage="1" errorTitle="Index calculation method" error="The company must have only applied the index calculation method to its direct operations (with at least sub-national scale data) and upstream 'target boundary A' (with at least national scale data). " xr:uid="{310EB024-D73A-6E45-8E4E-FF0F9DE02835}">
          <x14:formula1>
            <xm:f>'formula scratch sheet'!$B$1:$B$2</xm:f>
          </x14:formula1>
          <xm:sqref>D15</xm:sqref>
        </x14:dataValidation>
        <x14:dataValidation type="list" showInputMessage="1" showErrorMessage="1" errorTitle="Target Boundary Definition" error="If the company has not defined a pressure sensitive state variable (SoNP), as well as one or more additional biodiversity variables (SoNB) for each target boundary, it cannot continue with Step 2b. " xr:uid="{2CDF3240-2F38-324E-B47C-67BA9F6FDF17}">
          <x14:formula1>
            <xm:f>'formula scratch sheet'!$B$1:$B$3</xm:f>
          </x14:formula1>
          <xm:sqref>D6:D12 D15:D16</xm:sqref>
        </x14:dataValidation>
        <x14:dataValidation type="list" showInputMessage="1" showErrorMessage="1" xr:uid="{8E93043F-71D0-6A4A-B384-F05FB49697AC}">
          <x14:formula1>
            <xm:f>'formula scratch sheet'!$B$1:$B$3</xm:f>
          </x14:formula1>
          <xm:sqref>E20 F18:F20 D15:D16</xm:sqref>
        </x14:dataValidation>
        <x14:dataValidation type="list" errorStyle="warning" showInputMessage="1" showErrorMessage="1" errorTitle="Index calculation method" error="The company must have only applied the index calculation method to its direct operations (with at least sub-national scale data) and upstream 'target boundary A' (with at least national scale data). " xr:uid="{EFB24DC4-3735-6F46-8697-C70B0C58F02A}">
          <x14:formula1>
            <xm:f>'formula scratch sheet'!$B$1:$B$4</xm:f>
          </x14:formula1>
          <xm:sqref>D14</xm:sqref>
        </x14:dataValidation>
        <x14:dataValidation type="list" showInputMessage="1" showErrorMessage="1" errorTitle="Target Boundary Definition" error="If the company has not defined a pressure sensitive state variable (SoNP), as well as one or more additional biodiversity variables (SoNB) for each target boundary, it cannot continue with Step 2b. " xr:uid="{CF091242-0E37-CB4B-818D-010E2BCE8A0A}">
          <x14:formula1>
            <xm:f>'formula scratch sheet'!$B$1:$B$4</xm:f>
          </x14:formula1>
          <xm:sqref>D13:D14</xm:sqref>
        </x14:dataValidation>
        <x14:dataValidation type="list" showInputMessage="1" showErrorMessage="1" xr:uid="{F7B275DD-CB4A-F84B-8057-4C3F99097644}">
          <x14:formula1>
            <xm:f>'formula scratch sheet'!$B$1:$B$4</xm:f>
          </x14:formula1>
          <xm:sqref>D14</xm:sqref>
        </x14:dataValidation>
        <x14:dataValidation type="list" allowBlank="1" showInputMessage="1" showErrorMessage="1" xr:uid="{AD5214FF-AD05-B547-9FFC-5B19AE3C537F}">
          <x14:formula1>
            <xm:f>'formula scratch sheet'!$B$1:$B$3</xm:f>
          </x14:formula1>
          <xm:sqref>D16</xm:sqref>
        </x14:dataValidation>
        <x14:dataValidation type="list" errorStyle="warning" showInputMessage="1" showErrorMessage="1" errorTitle="Index calculation method" error="The company must have only applied the index calculation method to its direct operations (with at least sub-national scale data) and upstream 'target boundary A' (with at least national scale data). " xr:uid="{AFDC01D5-D92A-A24E-85DC-0B403699F2EC}">
          <x14:formula1>
            <xm:f>'formula scratch sheet'!$B$1:$B$3</xm:f>
          </x14:formula1>
          <xm:sqref>D16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4DFB0-302C-40EC-81E4-FC0F7267B3C8}">
  <sheetPr>
    <tabColor rgb="FF9CB2A9"/>
  </sheetPr>
  <dimension ref="A1:JP29"/>
  <sheetViews>
    <sheetView showGridLines="0" zoomScale="50" zoomScaleNormal="50" workbookViewId="0">
      <pane ySplit="4" topLeftCell="A17" activePane="bottomLeft" state="frozen"/>
      <selection pane="bottomLeft" activeCell="L18" sqref="L18"/>
    </sheetView>
  </sheetViews>
  <sheetFormatPr defaultColWidth="8.453125" defaultRowHeight="15" customHeight="1" outlineLevelCol="1" x14ac:dyDescent="0.4"/>
  <cols>
    <col min="1" max="1" width="32.1796875" style="8" customWidth="1"/>
    <col min="2" max="3" width="64.1796875" style="8" customWidth="1"/>
    <col min="4" max="4" width="28.81640625" style="162" customWidth="1" outlineLevel="1"/>
    <col min="5" max="5" width="30.453125" style="58" customWidth="1" outlineLevel="1"/>
    <col min="6" max="6" width="6.81640625" style="70" customWidth="1"/>
    <col min="7" max="7" width="155.54296875" style="8" customWidth="1" outlineLevel="1"/>
    <col min="8" max="8" width="26.453125" style="8" customWidth="1" outlineLevel="1"/>
    <col min="9" max="9" width="8.1796875" style="8" customWidth="1"/>
    <col min="10" max="10" width="67.453125" style="8" customWidth="1" outlineLevel="1"/>
    <col min="11" max="11" width="7.81640625" style="8" customWidth="1"/>
    <col min="12" max="12" width="73.453125" style="10" customWidth="1"/>
    <col min="13" max="20" width="8.453125" style="10"/>
    <col min="21" max="94" width="8.453125" style="8"/>
    <col min="95" max="95" width="0.453125" style="8" customWidth="1"/>
    <col min="96" max="96" width="8.453125" style="8" hidden="1" customWidth="1"/>
    <col min="97" max="16384" width="8.453125" style="8"/>
  </cols>
  <sheetData>
    <row r="1" spans="1:276" s="89" customFormat="1" ht="67" customHeight="1" x14ac:dyDescent="0.35">
      <c r="A1" s="776" t="s">
        <v>474</v>
      </c>
      <c r="B1" s="776"/>
      <c r="C1" s="776"/>
      <c r="D1" s="776"/>
      <c r="E1" s="776"/>
      <c r="F1" s="776"/>
      <c r="G1" s="776"/>
      <c r="H1" s="776"/>
      <c r="I1" s="776"/>
      <c r="J1" s="776"/>
      <c r="K1" s="776"/>
      <c r="L1" s="314"/>
      <c r="M1" s="90"/>
      <c r="N1" s="153"/>
      <c r="O1" s="153"/>
      <c r="P1" s="153"/>
      <c r="Q1" s="153"/>
      <c r="R1" s="153"/>
      <c r="S1" s="153"/>
      <c r="T1" s="153"/>
      <c r="U1" s="153"/>
      <c r="V1" s="153"/>
      <c r="W1" s="153"/>
      <c r="X1" s="153"/>
      <c r="Y1" s="153"/>
      <c r="Z1" s="153"/>
      <c r="AA1" s="154"/>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1"/>
      <c r="BZ1" s="151"/>
      <c r="CA1" s="151"/>
      <c r="CB1" s="151"/>
      <c r="CC1" s="151"/>
      <c r="CD1" s="151"/>
      <c r="CE1" s="151"/>
      <c r="CF1" s="151"/>
      <c r="CG1" s="151"/>
      <c r="CH1" s="151"/>
      <c r="CI1" s="151"/>
      <c r="CJ1" s="151"/>
      <c r="CK1" s="151"/>
      <c r="CL1" s="151"/>
      <c r="CM1" s="151"/>
      <c r="CN1" s="151"/>
      <c r="CO1" s="151"/>
      <c r="CP1" s="151"/>
      <c r="CQ1" s="151"/>
      <c r="CR1" s="151"/>
      <c r="CS1" s="188"/>
    </row>
    <row r="2" spans="1:276" s="89" customFormat="1" ht="14.5" customHeight="1" thickBot="1" x14ac:dyDescent="0.4">
      <c r="A2" s="790"/>
      <c r="B2" s="790"/>
      <c r="C2" s="790"/>
      <c r="D2" s="790"/>
      <c r="E2" s="790"/>
      <c r="F2" s="790"/>
      <c r="G2" s="790"/>
      <c r="H2" s="790"/>
      <c r="I2" s="790"/>
      <c r="J2" s="790"/>
      <c r="K2" s="91"/>
      <c r="L2" s="90"/>
      <c r="M2" s="90"/>
      <c r="N2" s="153"/>
      <c r="O2" s="153"/>
      <c r="P2" s="153"/>
      <c r="Q2" s="153"/>
      <c r="R2" s="153"/>
      <c r="S2" s="153"/>
      <c r="T2" s="153"/>
      <c r="U2" s="153"/>
      <c r="V2" s="153"/>
      <c r="W2" s="153"/>
      <c r="X2" s="153"/>
      <c r="Y2" s="153"/>
      <c r="Z2" s="153"/>
      <c r="AA2" s="154"/>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88"/>
    </row>
    <row r="3" spans="1:276" s="89" customFormat="1" ht="118" customHeight="1" thickBot="1" x14ac:dyDescent="0.4">
      <c r="A3" s="223"/>
      <c r="B3" s="774" t="s">
        <v>144</v>
      </c>
      <c r="C3" s="775"/>
      <c r="D3" s="777" t="s">
        <v>145</v>
      </c>
      <c r="E3" s="774"/>
      <c r="F3" s="206" t="s">
        <v>232</v>
      </c>
      <c r="G3" s="791" t="s">
        <v>147</v>
      </c>
      <c r="H3" s="773"/>
      <c r="I3" s="207" t="s">
        <v>148</v>
      </c>
      <c r="J3" s="348" t="s">
        <v>149</v>
      </c>
      <c r="K3" s="355" t="s">
        <v>150</v>
      </c>
      <c r="L3" s="208"/>
      <c r="M3" s="90"/>
      <c r="N3" s="153"/>
      <c r="O3" s="153"/>
      <c r="P3" s="153"/>
      <c r="Q3" s="153"/>
      <c r="R3" s="153"/>
      <c r="S3" s="153"/>
      <c r="T3" s="153"/>
      <c r="U3" s="153"/>
      <c r="V3" s="153"/>
      <c r="W3" s="153"/>
      <c r="X3" s="153"/>
      <c r="Y3" s="153"/>
      <c r="Z3" s="153"/>
      <c r="AA3" s="154"/>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88"/>
    </row>
    <row r="4" spans="1:276" s="225" customFormat="1" ht="68.150000000000006" customHeight="1" thickBot="1" x14ac:dyDescent="0.6">
      <c r="A4" s="639" t="s">
        <v>151</v>
      </c>
      <c r="B4" s="254" t="s">
        <v>152</v>
      </c>
      <c r="C4" s="255" t="s">
        <v>153</v>
      </c>
      <c r="D4" s="396" t="s">
        <v>475</v>
      </c>
      <c r="E4" s="602" t="s">
        <v>476</v>
      </c>
      <c r="F4" s="219" t="s">
        <v>15</v>
      </c>
      <c r="G4" s="265" t="s">
        <v>157</v>
      </c>
      <c r="H4" s="252" t="s">
        <v>158</v>
      </c>
      <c r="I4" s="232" t="s">
        <v>360</v>
      </c>
      <c r="J4" s="264" t="s">
        <v>160</v>
      </c>
      <c r="K4" s="360" t="s">
        <v>15</v>
      </c>
      <c r="L4" s="224"/>
    </row>
    <row r="5" spans="1:276" s="209" customFormat="1" ht="56.25" customHeight="1" thickBot="1" x14ac:dyDescent="0.45">
      <c r="A5" s="601" t="s">
        <v>477</v>
      </c>
      <c r="B5" s="443"/>
      <c r="C5" s="443"/>
      <c r="D5" s="596"/>
      <c r="E5" s="596"/>
      <c r="F5" s="218"/>
      <c r="G5" s="596"/>
      <c r="H5" s="597"/>
      <c r="I5" s="593"/>
      <c r="J5" s="598"/>
      <c r="K5" s="594"/>
      <c r="L5" s="586"/>
      <c r="M5" s="586"/>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c r="IY5" s="48"/>
      <c r="IZ5" s="48"/>
      <c r="JA5" s="48"/>
      <c r="JB5" s="48"/>
      <c r="JC5" s="48"/>
      <c r="JD5" s="48"/>
      <c r="JE5" s="48"/>
      <c r="JF5" s="48"/>
      <c r="JG5" s="48"/>
      <c r="JH5" s="48"/>
      <c r="JI5" s="48"/>
      <c r="JJ5" s="48"/>
      <c r="JK5" s="48"/>
    </row>
    <row r="6" spans="1:276" s="160" customFormat="1" ht="369" customHeight="1" thickBot="1" x14ac:dyDescent="0.6">
      <c r="A6" s="253" t="s">
        <v>306</v>
      </c>
      <c r="B6" s="452" t="s">
        <v>478</v>
      </c>
      <c r="C6" s="376" t="s">
        <v>479</v>
      </c>
      <c r="D6" s="249"/>
      <c r="E6" s="315"/>
      <c r="F6" s="198"/>
      <c r="G6" s="670" t="s">
        <v>757</v>
      </c>
      <c r="H6" s="711" t="s">
        <v>480</v>
      </c>
      <c r="I6" s="274"/>
      <c r="J6" s="316" t="s">
        <v>481</v>
      </c>
      <c r="K6" s="358"/>
      <c r="L6" s="312"/>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210"/>
      <c r="AW6" s="210"/>
      <c r="AX6" s="210"/>
      <c r="AY6" s="210"/>
      <c r="AZ6" s="210"/>
      <c r="BA6" s="210"/>
      <c r="BB6" s="210"/>
      <c r="BC6" s="210"/>
      <c r="BD6" s="210"/>
      <c r="BE6" s="210"/>
      <c r="BF6" s="210"/>
      <c r="BG6" s="210"/>
      <c r="BH6" s="210"/>
      <c r="BI6" s="210"/>
      <c r="BJ6" s="210"/>
      <c r="BK6" s="210"/>
      <c r="BL6" s="210"/>
      <c r="BM6" s="210"/>
      <c r="BN6" s="210"/>
      <c r="BO6" s="210"/>
      <c r="BP6" s="210"/>
      <c r="BQ6" s="210"/>
      <c r="BR6" s="210"/>
      <c r="BS6" s="210"/>
      <c r="BT6" s="210"/>
      <c r="BU6" s="210"/>
      <c r="BV6" s="210"/>
      <c r="BW6" s="210"/>
      <c r="BX6" s="210"/>
      <c r="BY6" s="210"/>
      <c r="BZ6" s="210"/>
      <c r="CA6" s="210"/>
      <c r="CB6" s="210"/>
      <c r="CC6" s="210"/>
      <c r="CD6" s="210"/>
      <c r="CE6" s="210"/>
      <c r="CF6" s="210"/>
      <c r="CG6" s="210"/>
      <c r="CH6" s="210"/>
      <c r="CI6" s="210"/>
      <c r="CJ6" s="210"/>
      <c r="CK6" s="210"/>
      <c r="CL6" s="210"/>
      <c r="CM6" s="210"/>
      <c r="CN6" s="210"/>
      <c r="CO6" s="210"/>
      <c r="CP6" s="210"/>
      <c r="CQ6" s="210"/>
      <c r="CR6" s="210"/>
      <c r="CS6" s="210"/>
      <c r="CT6" s="210"/>
      <c r="CU6" s="210"/>
      <c r="CV6" s="210"/>
      <c r="CW6" s="210"/>
      <c r="CX6" s="210"/>
      <c r="CY6" s="210"/>
      <c r="CZ6" s="210"/>
      <c r="DA6" s="210"/>
      <c r="DB6" s="210"/>
      <c r="DC6" s="210"/>
      <c r="DD6" s="210"/>
      <c r="DE6" s="210"/>
      <c r="DF6" s="210"/>
      <c r="DG6" s="210"/>
      <c r="DH6" s="210"/>
      <c r="DI6" s="210"/>
      <c r="DJ6" s="210"/>
      <c r="DK6" s="210"/>
      <c r="DL6" s="210"/>
      <c r="DM6" s="210"/>
      <c r="DN6" s="210"/>
      <c r="DO6" s="210"/>
      <c r="DP6" s="210"/>
      <c r="DQ6" s="210"/>
      <c r="DR6" s="210"/>
      <c r="DS6" s="210"/>
      <c r="DT6" s="210"/>
      <c r="DU6" s="210"/>
      <c r="DV6" s="210"/>
      <c r="DW6" s="210"/>
      <c r="DX6" s="210"/>
      <c r="DY6" s="210"/>
      <c r="DZ6" s="210"/>
      <c r="EA6" s="210"/>
      <c r="EB6" s="210"/>
      <c r="EC6" s="210"/>
      <c r="ED6" s="210"/>
      <c r="EE6" s="210"/>
      <c r="EF6" s="210"/>
      <c r="EG6" s="210"/>
      <c r="EH6" s="210"/>
      <c r="EI6" s="210"/>
      <c r="EJ6" s="210"/>
      <c r="EK6" s="210"/>
      <c r="EL6" s="210"/>
      <c r="EM6" s="210"/>
      <c r="EN6" s="210"/>
      <c r="EO6" s="210"/>
      <c r="EP6" s="210"/>
      <c r="EQ6" s="210"/>
      <c r="ER6" s="210"/>
      <c r="ES6" s="210"/>
      <c r="ET6" s="210"/>
      <c r="EU6" s="210"/>
      <c r="EV6" s="210"/>
      <c r="EW6" s="210"/>
      <c r="EX6" s="210"/>
      <c r="EY6" s="210"/>
      <c r="EZ6" s="210"/>
      <c r="FA6" s="210"/>
      <c r="FB6" s="210"/>
      <c r="FC6" s="210"/>
      <c r="FD6" s="210"/>
      <c r="FE6" s="210"/>
      <c r="FF6" s="210"/>
      <c r="FG6" s="210"/>
      <c r="FH6" s="210"/>
      <c r="FI6" s="210"/>
      <c r="FJ6" s="210"/>
      <c r="FK6" s="210"/>
      <c r="FL6" s="210"/>
      <c r="FM6" s="210"/>
      <c r="FN6" s="210"/>
      <c r="FO6" s="210"/>
      <c r="FP6" s="210"/>
      <c r="FQ6" s="210"/>
      <c r="FR6" s="210"/>
      <c r="FS6" s="210"/>
      <c r="FT6" s="210"/>
      <c r="FU6" s="210"/>
      <c r="FV6" s="210"/>
      <c r="FW6" s="210"/>
      <c r="FX6" s="210"/>
      <c r="FY6" s="210"/>
      <c r="FZ6" s="210"/>
      <c r="GA6" s="210"/>
      <c r="GB6" s="210"/>
      <c r="GC6" s="210"/>
      <c r="GD6" s="210"/>
      <c r="GE6" s="210"/>
      <c r="GF6" s="210"/>
      <c r="GG6" s="210"/>
      <c r="GH6" s="210"/>
      <c r="GI6" s="210"/>
      <c r="GJ6" s="210"/>
      <c r="GK6" s="210"/>
      <c r="GL6" s="210"/>
      <c r="GM6" s="210"/>
      <c r="GN6" s="210"/>
      <c r="GO6" s="210"/>
      <c r="GP6" s="210"/>
      <c r="GQ6" s="210"/>
      <c r="GR6" s="210"/>
      <c r="GS6" s="210"/>
      <c r="GT6" s="210"/>
      <c r="GU6" s="210"/>
      <c r="GV6" s="210"/>
      <c r="GW6" s="210"/>
      <c r="GX6" s="210"/>
      <c r="GY6" s="210"/>
      <c r="GZ6" s="210"/>
      <c r="HA6" s="210"/>
      <c r="HB6" s="210"/>
      <c r="HC6" s="210"/>
      <c r="HD6" s="210"/>
      <c r="HE6" s="210"/>
      <c r="HF6" s="210"/>
      <c r="HG6" s="210"/>
      <c r="HH6" s="210"/>
      <c r="HI6" s="210"/>
      <c r="HJ6" s="210"/>
      <c r="HK6" s="210"/>
      <c r="HL6" s="210"/>
      <c r="HM6" s="210"/>
      <c r="HN6" s="210"/>
      <c r="HO6" s="210"/>
      <c r="HP6" s="210"/>
      <c r="HQ6" s="210"/>
      <c r="HR6" s="210"/>
      <c r="HS6" s="210"/>
      <c r="HT6" s="210"/>
      <c r="HU6" s="210"/>
      <c r="HV6" s="210"/>
      <c r="HW6" s="210"/>
      <c r="HX6" s="210"/>
      <c r="HY6" s="210"/>
      <c r="HZ6" s="210"/>
      <c r="IA6" s="210"/>
      <c r="IB6" s="210"/>
      <c r="IC6" s="210"/>
      <c r="ID6" s="210"/>
      <c r="IE6" s="210"/>
      <c r="IF6" s="210"/>
      <c r="IG6" s="210"/>
      <c r="IH6" s="210"/>
      <c r="II6" s="210"/>
      <c r="IJ6" s="210"/>
      <c r="IK6" s="210"/>
      <c r="IL6" s="210"/>
      <c r="IM6" s="210"/>
      <c r="IN6" s="210"/>
      <c r="IO6" s="210"/>
      <c r="IP6" s="210"/>
      <c r="IQ6" s="210"/>
      <c r="IR6" s="210"/>
      <c r="IS6" s="210"/>
      <c r="IT6" s="210"/>
      <c r="IU6" s="210"/>
      <c r="IV6" s="210"/>
      <c r="IW6" s="210"/>
      <c r="IX6" s="210"/>
      <c r="IY6" s="210"/>
      <c r="IZ6" s="210"/>
      <c r="JA6" s="210"/>
      <c r="JB6" s="210"/>
      <c r="JC6" s="210"/>
      <c r="JD6" s="210"/>
      <c r="JE6" s="210"/>
      <c r="JF6" s="210"/>
      <c r="JG6" s="210"/>
      <c r="JH6" s="210"/>
      <c r="JI6" s="210"/>
      <c r="JJ6" s="210"/>
      <c r="JK6" s="210"/>
      <c r="JL6" s="210"/>
      <c r="JM6" s="210"/>
      <c r="JN6" s="210"/>
      <c r="JO6" s="210"/>
      <c r="JP6" s="210"/>
    </row>
    <row r="7" spans="1:276" s="195" customFormat="1" ht="266.5" customHeight="1" thickBot="1" x14ac:dyDescent="0.6">
      <c r="A7" s="253" t="s">
        <v>312</v>
      </c>
      <c r="B7" s="676" t="s">
        <v>482</v>
      </c>
      <c r="C7" s="104" t="s">
        <v>483</v>
      </c>
      <c r="D7" s="671"/>
      <c r="E7" s="603"/>
      <c r="F7" s="198"/>
      <c r="G7" s="712" t="s">
        <v>484</v>
      </c>
      <c r="H7" s="713" t="s">
        <v>485</v>
      </c>
      <c r="I7" s="201"/>
      <c r="J7" s="623" t="s">
        <v>486</v>
      </c>
      <c r="K7" s="361"/>
      <c r="L7" s="234"/>
      <c r="M7" s="10"/>
      <c r="N7" s="10"/>
      <c r="O7" s="10"/>
      <c r="P7" s="10"/>
      <c r="Q7" s="10"/>
      <c r="R7" s="10"/>
      <c r="S7" s="10"/>
      <c r="T7" s="10"/>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row>
    <row r="8" spans="1:276" s="195" customFormat="1" ht="409.5" customHeight="1" thickBot="1" x14ac:dyDescent="0.6">
      <c r="A8" s="253" t="s">
        <v>318</v>
      </c>
      <c r="B8" s="394" t="s">
        <v>487</v>
      </c>
      <c r="C8" s="104" t="s">
        <v>488</v>
      </c>
      <c r="D8" s="672"/>
      <c r="E8" s="491"/>
      <c r="F8" s="220"/>
      <c r="G8" s="624" t="s">
        <v>489</v>
      </c>
      <c r="H8" s="713" t="s">
        <v>490</v>
      </c>
      <c r="I8" s="205"/>
      <c r="J8" s="259" t="s">
        <v>491</v>
      </c>
      <c r="K8" s="358"/>
      <c r="L8" s="233"/>
      <c r="M8" s="210"/>
      <c r="N8" s="10"/>
      <c r="O8" s="10"/>
      <c r="P8" s="10"/>
      <c r="Q8" s="10"/>
      <c r="R8" s="10"/>
      <c r="S8" s="10"/>
      <c r="T8" s="10"/>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row>
    <row r="9" spans="1:276" s="195" customFormat="1" ht="409.5" customHeight="1" thickBot="1" x14ac:dyDescent="0.6">
      <c r="A9" s="253" t="s">
        <v>492</v>
      </c>
      <c r="B9" s="394" t="s">
        <v>493</v>
      </c>
      <c r="C9" s="104" t="s">
        <v>494</v>
      </c>
      <c r="D9" s="673"/>
      <c r="E9" s="260" t="s">
        <v>495</v>
      </c>
      <c r="F9" s="198"/>
      <c r="G9" s="262" t="s">
        <v>756</v>
      </c>
      <c r="H9" s="713" t="s">
        <v>490</v>
      </c>
      <c r="I9" s="201"/>
      <c r="J9" s="258" t="s">
        <v>496</v>
      </c>
      <c r="K9" s="358"/>
      <c r="L9" s="233"/>
      <c r="M9" s="210"/>
      <c r="N9" s="10"/>
      <c r="O9" s="10"/>
      <c r="P9" s="10"/>
      <c r="Q9" s="10"/>
      <c r="R9" s="10"/>
      <c r="S9" s="10"/>
      <c r="T9" s="10"/>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c r="IW9" s="10"/>
      <c r="IX9" s="10"/>
      <c r="IY9" s="10"/>
      <c r="IZ9" s="10"/>
      <c r="JA9" s="10"/>
      <c r="JB9" s="10"/>
      <c r="JC9" s="10"/>
      <c r="JD9" s="10"/>
      <c r="JE9" s="10"/>
      <c r="JF9" s="10"/>
      <c r="JG9" s="10"/>
      <c r="JH9" s="10"/>
      <c r="JI9" s="10"/>
      <c r="JJ9" s="10"/>
      <c r="JK9" s="10"/>
      <c r="JL9" s="10"/>
      <c r="JM9" s="10"/>
      <c r="JN9" s="10"/>
      <c r="JO9" s="10"/>
      <c r="JP9" s="10"/>
    </row>
    <row r="10" spans="1:276" s="195" customFormat="1" ht="362.15" customHeight="1" thickBot="1" x14ac:dyDescent="0.6">
      <c r="A10" s="253" t="s">
        <v>497</v>
      </c>
      <c r="B10" s="394" t="s">
        <v>498</v>
      </c>
      <c r="C10" s="104" t="s">
        <v>499</v>
      </c>
      <c r="D10" s="673"/>
      <c r="E10" s="260" t="s">
        <v>495</v>
      </c>
      <c r="F10" s="198"/>
      <c r="G10" s="262" t="s">
        <v>500</v>
      </c>
      <c r="H10" s="713" t="s">
        <v>490</v>
      </c>
      <c r="I10" s="201"/>
      <c r="J10" s="259" t="s">
        <v>501</v>
      </c>
      <c r="K10" s="358"/>
      <c r="L10" s="233"/>
      <c r="M10" s="210"/>
      <c r="N10" s="10"/>
      <c r="O10" s="10"/>
      <c r="P10" s="10"/>
      <c r="Q10" s="10"/>
      <c r="R10" s="10"/>
      <c r="S10" s="10"/>
      <c r="T10" s="10"/>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row>
    <row r="11" spans="1:276" s="195" customFormat="1" ht="409.5" customHeight="1" thickBot="1" x14ac:dyDescent="0.6">
      <c r="A11" s="253" t="s">
        <v>502</v>
      </c>
      <c r="B11" s="394" t="s">
        <v>503</v>
      </c>
      <c r="C11" s="104" t="s">
        <v>504</v>
      </c>
      <c r="D11" s="673"/>
      <c r="E11" s="260" t="s">
        <v>495</v>
      </c>
      <c r="F11" s="198"/>
      <c r="G11" s="262" t="s">
        <v>505</v>
      </c>
      <c r="H11" s="713" t="s">
        <v>490</v>
      </c>
      <c r="I11" s="201"/>
      <c r="J11" s="259" t="s">
        <v>506</v>
      </c>
      <c r="K11" s="358"/>
      <c r="L11" s="233"/>
      <c r="M11" s="210"/>
      <c r="N11" s="10"/>
      <c r="O11" s="10"/>
      <c r="P11" s="10"/>
      <c r="Q11" s="10"/>
      <c r="R11" s="10"/>
      <c r="S11" s="10"/>
      <c r="T11" s="10"/>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row>
    <row r="12" spans="1:276" s="195" customFormat="1" ht="215.5" customHeight="1" thickBot="1" x14ac:dyDescent="0.6">
      <c r="A12" s="253" t="s">
        <v>325</v>
      </c>
      <c r="B12" s="394" t="s">
        <v>507</v>
      </c>
      <c r="C12" s="104" t="s">
        <v>508</v>
      </c>
      <c r="D12" s="672"/>
      <c r="E12" s="261"/>
      <c r="F12" s="220"/>
      <c r="G12" s="263" t="s">
        <v>509</v>
      </c>
      <c r="H12" s="713" t="s">
        <v>510</v>
      </c>
      <c r="I12" s="205"/>
      <c r="J12" s="259" t="s">
        <v>511</v>
      </c>
      <c r="K12" s="358"/>
      <c r="L12" s="233"/>
      <c r="M12" s="210"/>
      <c r="N12" s="10"/>
      <c r="O12" s="10"/>
      <c r="P12" s="10"/>
      <c r="Q12" s="10"/>
      <c r="R12" s="10"/>
      <c r="S12" s="10"/>
      <c r="T12" s="10"/>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row>
    <row r="13" spans="1:276" s="226" customFormat="1" ht="334" customHeight="1" thickBot="1" x14ac:dyDescent="0.6">
      <c r="A13" s="253" t="s">
        <v>512</v>
      </c>
      <c r="B13" s="394" t="s">
        <v>513</v>
      </c>
      <c r="C13" s="104" t="s">
        <v>514</v>
      </c>
      <c r="D13" s="672"/>
      <c r="E13" s="261"/>
      <c r="F13" s="220"/>
      <c r="G13" s="263" t="s">
        <v>515</v>
      </c>
      <c r="H13" s="713" t="s">
        <v>516</v>
      </c>
      <c r="I13" s="205"/>
      <c r="J13" s="259" t="s">
        <v>517</v>
      </c>
      <c r="K13" s="358"/>
      <c r="L13" s="233"/>
      <c r="M13" s="2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c r="IW13" s="10"/>
      <c r="IX13" s="10"/>
      <c r="IY13" s="10"/>
      <c r="IZ13" s="10"/>
      <c r="JA13" s="10"/>
      <c r="JB13" s="10"/>
      <c r="JC13" s="10"/>
      <c r="JD13" s="10"/>
      <c r="JE13" s="10"/>
      <c r="JF13" s="10"/>
      <c r="JG13" s="10"/>
      <c r="JH13" s="10"/>
      <c r="JI13" s="10"/>
      <c r="JJ13" s="10"/>
      <c r="JK13" s="10"/>
      <c r="JL13" s="10"/>
      <c r="JM13" s="10"/>
      <c r="JN13" s="10"/>
      <c r="JO13" s="10"/>
      <c r="JP13" s="10"/>
    </row>
    <row r="14" spans="1:276" s="226" customFormat="1" ht="320.5" customHeight="1" thickBot="1" x14ac:dyDescent="0.6">
      <c r="A14" s="253" t="s">
        <v>518</v>
      </c>
      <c r="B14" s="394" t="s">
        <v>519</v>
      </c>
      <c r="C14" s="104" t="s">
        <v>520</v>
      </c>
      <c r="D14" s="672"/>
      <c r="E14" s="261"/>
      <c r="F14" s="220"/>
      <c r="G14" s="263" t="s">
        <v>521</v>
      </c>
      <c r="H14" s="713" t="s">
        <v>516</v>
      </c>
      <c r="I14" s="205"/>
      <c r="J14" s="259" t="s">
        <v>522</v>
      </c>
      <c r="K14" s="358"/>
      <c r="L14" s="233"/>
      <c r="M14" s="2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c r="IW14" s="10"/>
      <c r="IX14" s="10"/>
      <c r="IY14" s="10"/>
      <c r="IZ14" s="10"/>
      <c r="JA14" s="10"/>
      <c r="JB14" s="10"/>
      <c r="JC14" s="10"/>
      <c r="JD14" s="10"/>
      <c r="JE14" s="10"/>
      <c r="JF14" s="10"/>
      <c r="JG14" s="10"/>
      <c r="JH14" s="10"/>
      <c r="JI14" s="10"/>
      <c r="JJ14" s="10"/>
      <c r="JK14" s="10"/>
      <c r="JL14" s="10"/>
      <c r="JM14" s="10"/>
      <c r="JN14" s="10"/>
      <c r="JO14" s="10"/>
      <c r="JP14" s="10"/>
    </row>
    <row r="15" spans="1:276" s="196" customFormat="1" ht="264.64999999999998" customHeight="1" thickBot="1" x14ac:dyDescent="0.6">
      <c r="A15" s="253" t="s">
        <v>523</v>
      </c>
      <c r="B15" s="394" t="s">
        <v>524</v>
      </c>
      <c r="C15" s="104" t="s">
        <v>525</v>
      </c>
      <c r="D15" s="672"/>
      <c r="E15" s="261"/>
      <c r="F15" s="218"/>
      <c r="G15" s="625" t="s">
        <v>526</v>
      </c>
      <c r="H15" s="714" t="s">
        <v>527</v>
      </c>
      <c r="I15" s="205"/>
      <c r="J15" s="626" t="s">
        <v>528</v>
      </c>
      <c r="K15" s="358"/>
      <c r="L15" s="233"/>
      <c r="M15" s="2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c r="JH15" s="10"/>
      <c r="JI15" s="10"/>
      <c r="JJ15" s="10"/>
      <c r="JK15" s="10"/>
      <c r="JL15" s="10"/>
      <c r="JM15" s="10"/>
      <c r="JN15" s="10"/>
      <c r="JO15" s="10"/>
      <c r="JP15" s="10"/>
    </row>
    <row r="16" spans="1:276" s="10" customFormat="1" ht="105.65" customHeight="1" thickBot="1" x14ac:dyDescent="0.6">
      <c r="A16" s="253" t="s">
        <v>529</v>
      </c>
      <c r="B16" s="394" t="s">
        <v>530</v>
      </c>
      <c r="C16" s="104" t="s">
        <v>531</v>
      </c>
      <c r="D16" s="674"/>
      <c r="E16" s="382"/>
      <c r="F16" s="218"/>
      <c r="G16" s="605" t="s">
        <v>532</v>
      </c>
      <c r="H16" s="711" t="s">
        <v>533</v>
      </c>
      <c r="I16" s="205"/>
      <c r="J16" s="259" t="s">
        <v>534</v>
      </c>
      <c r="K16" s="358"/>
      <c r="L16" s="234"/>
      <c r="M16" s="210"/>
    </row>
    <row r="17" spans="1:276" s="226" customFormat="1" ht="296.5" customHeight="1" thickBot="1" x14ac:dyDescent="0.6">
      <c r="A17" s="253" t="s">
        <v>535</v>
      </c>
      <c r="B17" s="394" t="s">
        <v>536</v>
      </c>
      <c r="C17" s="104" t="s">
        <v>537</v>
      </c>
      <c r="D17" s="675"/>
      <c r="E17" s="382"/>
      <c r="F17" s="218"/>
      <c r="G17" s="605" t="s">
        <v>538</v>
      </c>
      <c r="H17" s="714" t="s">
        <v>539</v>
      </c>
      <c r="I17" s="492"/>
      <c r="J17" s="259" t="s">
        <v>540</v>
      </c>
      <c r="K17" s="362"/>
      <c r="L17" s="234"/>
      <c r="M17" s="2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row>
    <row r="18" spans="1:276" s="10" customFormat="1" ht="367.5" customHeight="1" thickBot="1" x14ac:dyDescent="0.6">
      <c r="A18" s="253" t="s">
        <v>541</v>
      </c>
      <c r="B18" s="394" t="s">
        <v>542</v>
      </c>
      <c r="C18" s="104" t="s">
        <v>543</v>
      </c>
      <c r="D18" s="675"/>
      <c r="E18" s="382" t="s">
        <v>544</v>
      </c>
      <c r="F18" s="607"/>
      <c r="G18" s="605" t="s">
        <v>545</v>
      </c>
      <c r="H18" s="714" t="s">
        <v>546</v>
      </c>
      <c r="I18" s="489"/>
      <c r="J18" s="319" t="s">
        <v>547</v>
      </c>
      <c r="K18" s="358"/>
      <c r="L18" s="234"/>
      <c r="M18" s="210"/>
    </row>
    <row r="19" spans="1:276" s="10" customFormat="1" ht="16" thickBot="1" x14ac:dyDescent="0.45">
      <c r="A19" s="379"/>
      <c r="B19" s="490"/>
      <c r="C19" s="490"/>
      <c r="D19" s="490"/>
      <c r="E19" s="490"/>
      <c r="F19" s="608"/>
      <c r="G19" s="606"/>
      <c r="H19" s="380"/>
      <c r="I19" s="204"/>
      <c r="J19" s="381"/>
      <c r="K19" s="353"/>
    </row>
    <row r="20" spans="1:276" ht="41.25" customHeight="1" thickBot="1" x14ac:dyDescent="0.6">
      <c r="A20" s="227"/>
      <c r="B20" s="164"/>
      <c r="C20" s="164"/>
      <c r="D20" s="164"/>
      <c r="E20" s="164"/>
      <c r="G20" s="228"/>
      <c r="H20" s="229"/>
      <c r="J20" s="10"/>
      <c r="L20" s="233"/>
      <c r="M20" s="2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row>
    <row r="21" spans="1:276" ht="66.650000000000006" customHeight="1" thickBot="1" x14ac:dyDescent="0.45">
      <c r="A21" s="788" t="s">
        <v>212</v>
      </c>
      <c r="B21" s="789"/>
      <c r="C21" s="789"/>
      <c r="D21" s="789"/>
      <c r="E21" s="789"/>
      <c r="G21" s="230"/>
      <c r="H21" s="23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row>
    <row r="22" spans="1:276" ht="47.15" customHeight="1" x14ac:dyDescent="0.4">
      <c r="A22" s="111"/>
      <c r="B22" s="137" t="s">
        <v>213</v>
      </c>
      <c r="C22" s="138" t="s">
        <v>214</v>
      </c>
      <c r="D22" s="137" t="s">
        <v>215</v>
      </c>
      <c r="E22" s="604"/>
      <c r="G22" s="231"/>
      <c r="H22" s="23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row>
    <row r="23" spans="1:276" ht="43.5" customHeight="1" x14ac:dyDescent="0.4">
      <c r="A23" s="135">
        <v>2</v>
      </c>
      <c r="B23" s="685" t="s">
        <v>352</v>
      </c>
      <c r="C23" s="301" t="s">
        <v>548</v>
      </c>
      <c r="D23" s="688" t="s">
        <v>355</v>
      </c>
      <c r="E23" s="177"/>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row>
    <row r="24" spans="1:276" ht="43.5" customHeight="1" x14ac:dyDescent="0.4">
      <c r="A24" s="135">
        <v>3</v>
      </c>
      <c r="B24" s="685" t="s">
        <v>356</v>
      </c>
      <c r="C24" s="301" t="s">
        <v>549</v>
      </c>
      <c r="D24" s="688" t="s">
        <v>410</v>
      </c>
      <c r="E24" s="686"/>
      <c r="G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row>
    <row r="25" spans="1:276" ht="25.5" customHeight="1" thickBot="1" x14ac:dyDescent="0.45">
      <c r="A25" s="135">
        <v>2</v>
      </c>
      <c r="B25" s="683" t="s">
        <v>407</v>
      </c>
      <c r="C25" s="301" t="s">
        <v>550</v>
      </c>
      <c r="D25" s="687" t="s">
        <v>409</v>
      </c>
      <c r="E25" s="720"/>
      <c r="G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row>
    <row r="26" spans="1:276" ht="15" customHeight="1" x14ac:dyDescent="0.4">
      <c r="E26" s="56"/>
      <c r="G26" s="10"/>
    </row>
    <row r="27" spans="1:276" ht="15" customHeight="1" x14ac:dyDescent="0.4">
      <c r="E27" s="56"/>
      <c r="G27" s="10"/>
    </row>
    <row r="28" spans="1:276" ht="15" customHeight="1" x14ac:dyDescent="0.4">
      <c r="E28" s="56"/>
      <c r="G28" s="10"/>
    </row>
    <row r="29" spans="1:276" ht="15" customHeight="1" x14ac:dyDescent="0.4">
      <c r="E29" s="56"/>
      <c r="G29" s="10"/>
    </row>
  </sheetData>
  <mergeCells count="6">
    <mergeCell ref="A21:E21"/>
    <mergeCell ref="A1:K1"/>
    <mergeCell ref="A2:J2"/>
    <mergeCell ref="B3:C3"/>
    <mergeCell ref="D3:E3"/>
    <mergeCell ref="G3:H3"/>
  </mergeCells>
  <phoneticPr fontId="4" type="noConversion"/>
  <conditionalFormatting sqref="D6">
    <cfRule type="containsText" dxfId="29" priority="8" operator="containsText" text="WIP - Work In Progress">
      <formula>NOT(ISERROR(SEARCH("WIP - Work In Progress",D6)))</formula>
    </cfRule>
    <cfRule type="containsText" dxfId="28" priority="9" operator="containsText" text="No">
      <formula>NOT(ISERROR(SEARCH("No",D6)))</formula>
    </cfRule>
  </conditionalFormatting>
  <conditionalFormatting sqref="D7:D8 D12 D15:D18">
    <cfRule type="containsText" dxfId="26" priority="21" operator="containsText" text="WIP - Work In Progress">
      <formula>NOT(ISERROR(SEARCH("WIP - Work In Progress",D7)))</formula>
    </cfRule>
  </conditionalFormatting>
  <conditionalFormatting sqref="D8 D12">
    <cfRule type="containsText" dxfId="25" priority="22" operator="containsText" text="No">
      <formula>NOT(ISERROR(SEARCH("No",D8)))</formula>
    </cfRule>
  </conditionalFormatting>
  <conditionalFormatting sqref="D9:D11">
    <cfRule type="containsText" dxfId="23" priority="5" operator="containsText" text="WIP - Work In Progress">
      <formula>NOT(ISERROR(SEARCH("WIP - Work In Progress",D9)))</formula>
    </cfRule>
  </conditionalFormatting>
  <conditionalFormatting sqref="D13:D14">
    <cfRule type="containsText" dxfId="20" priority="14" operator="containsText" text="WIP - Work In Progress">
      <formula>NOT(ISERROR(SEARCH("WIP - Work In Progress",D13)))</formula>
    </cfRule>
    <cfRule type="containsText" dxfId="19" priority="15" operator="containsText" text="No">
      <formula>NOT(ISERROR(SEARCH("No",D13)))</formula>
    </cfRule>
  </conditionalFormatting>
  <dataValidations count="4">
    <dataValidation type="list" errorStyle="warning" showInputMessage="1" showErrorMessage="1" errorTitle="Prescriptive Approach" error="Please note these questions are addressed to companies having followed the prescriptive approach. _x000a_Please move onto the Flexible approach questions below. " sqref="F12 F14" xr:uid="{75B0AD94-759C-4152-8DA6-E96757233635}">
      <formula1>IF(#REF!=$P$4,O_List,N_A)</formula1>
    </dataValidation>
    <dataValidation type="list" errorStyle="warning" showInputMessage="1" showErrorMessage="1" errorTitle="Prescriptive Approach" error="Please note these questions are addressed to companies having followed the prescriptive approach. _x000a_Please move onto the Flexible approach questions below. " sqref="F8 F12:F14" xr:uid="{FA736FD2-45D7-4844-82DD-0AD7F0462D45}">
      <formula1>IF(#REF!=$L$4,O_List,N_A)</formula1>
    </dataValidation>
    <dataValidation showInputMessage="1" showErrorMessage="1" sqref="A21" xr:uid="{111FD6C6-9462-4C60-A80C-7AF8893D952A}"/>
    <dataValidation type="list" errorStyle="warning" showInputMessage="1" showErrorMessage="1" errorTitle="Prescriptive Approach" error="Please note these questions are addressed to companies having followed the prescriptive approach. _x000a_Please move onto the Flexible approach questions below. " sqref="E22" xr:uid="{BB0BD297-F74D-43D6-A06D-8C6AEE87D708}">
      <formula1>IF(#REF!=#REF!,O_List,N_A)</formula1>
    </dataValidation>
  </dataValidations>
  <hyperlinks>
    <hyperlink ref="H15" location="'SBTN Methods &amp; Guidance'!C68" display="2C Requirement 26" xr:uid="{8760C791-5BBA-40CB-8411-126619B508F9}"/>
    <hyperlink ref="H7" location="'SBTN Methods &amp; Guidance'!C64" display="2C Requirement 22" xr:uid="{D21825E7-951F-4301-A19A-E0FB6CFAA83A}"/>
    <hyperlink ref="D23" r:id="rId1" xr:uid="{5E506912-FE13-4495-A385-C2D6A839CC75}"/>
    <hyperlink ref="D24" r:id="rId2" display="https://sciencebasedtargetsnetwork.org/wp-content/uploads/2024/07/Technical-Guidance-2024-Step3-Freshwater-v1-1.pdf" xr:uid="{18617BF3-E9AE-407A-B380-325A48374F1A}"/>
    <hyperlink ref="H16" location="'SBTN Methods &amp; Guidance'!C69" display="2C Recommendation 4" xr:uid="{5FD9C5FF-6C1F-4DFC-A3C9-357EE3C65C0D}"/>
    <hyperlink ref="H6" location="'SBTN Methods &amp; Guidance'!C63" display="2C Requirement 21" xr:uid="{09977E1E-55DC-4F40-A45F-2A648F7CC688}"/>
    <hyperlink ref="D25" r:id="rId3" display="https://sciencebasedtargetsnetwork.org/wp-content/uploads/2023/05/Technical-Guidance-2023-Stakeholder-Engagement-Guidance-beta.pdf" xr:uid="{ECDB9157-BEEB-4465-A7C2-7931C265A336}"/>
    <hyperlink ref="H12" location="'SBTN Methods &amp; Guidance'!C66" display="2C Requirement 24" xr:uid="{53891C72-B8C1-4C14-952F-9A0EC74DD2A1}"/>
    <hyperlink ref="H11" location="'SBTN Methods &amp; Guidance'!C65" display="2C Requirement 23" xr:uid="{C4CBDFC9-CB26-472F-B741-1FF6172C9A67}"/>
    <hyperlink ref="H10" location="'SBTN Methods &amp; Guidance'!C65" display="2C Requirement 23" xr:uid="{2A4A079C-2DF1-45CB-AF73-CBCD406EE930}"/>
    <hyperlink ref="H9" location="'SBTN Methods &amp; Guidance'!C65" display="2C Requirement 23" xr:uid="{6C8601A7-0113-4365-BA23-BB169EF08F39}"/>
    <hyperlink ref="H8" location="'SBTN Methods &amp; Guidance'!C65" display="2C Requirement 23" xr:uid="{8E291DEA-1897-4C70-828D-9AC198621939}"/>
    <hyperlink ref="H13" location="'SBTN Methods &amp; Guidance'!C67" display="2C Requirement 25" xr:uid="{9EA4C911-2B13-4A43-BA14-F67DED5C39DF}"/>
    <hyperlink ref="H14" location="'SBTN Methods &amp; Guidance'!C67" display="2C Requirement 25" xr:uid="{3AC804AF-0160-4551-9DF7-E01FC8D55B93}"/>
    <hyperlink ref="H18" location="'SBTN Methods &amp; Guidance'!C71" display="2C Recommendation 6" xr:uid="{DCEAF237-B4A4-4463-A901-A8D968A97320}"/>
  </hyperlinks>
  <pageMargins left="0.7" right="0.7" top="0.75" bottom="0.75" header="0.3" footer="0.3"/>
  <pageSetup orientation="portrait" r:id="rId4"/>
  <extLst>
    <ext xmlns:x14="http://schemas.microsoft.com/office/spreadsheetml/2009/9/main" uri="{78C0D931-6437-407d-A8EE-F0AAD7539E65}">
      <x14:conditionalFormattings>
        <x14:conditionalFormatting xmlns:xm="http://schemas.microsoft.com/office/excel/2006/main">
          <x14:cfRule type="expression" priority="13" id="{61DADF90-C420-47C3-914A-4657B6EF109C}">
            <xm:f>$D$8='formula scratch sheet'!$B$2</xm:f>
            <x14:dxf>
              <font>
                <b val="0"/>
                <i val="0"/>
                <color theme="1"/>
              </font>
              <fill>
                <patternFill>
                  <bgColor theme="1" tint="0.79998168889431442"/>
                </patternFill>
              </fill>
            </x14:dxf>
          </x14:cfRule>
          <xm:sqref>B13:E14 G13:G14 J13:J14</xm:sqref>
        </x14:conditionalFormatting>
        <x14:conditionalFormatting xmlns:xm="http://schemas.microsoft.com/office/excel/2006/main">
          <x14:cfRule type="expression" priority="12" id="{814B3994-0491-43E8-ADFB-D5C9DDA8C102}">
            <xm:f>#REF!='formula scratch sheet'!$B$2</xm:f>
            <x14:dxf>
              <font>
                <b val="0"/>
                <i val="0"/>
                <color theme="1"/>
              </font>
              <fill>
                <patternFill>
                  <bgColor theme="1" tint="0.79998168889431442"/>
                </patternFill>
              </fill>
            </x14:dxf>
          </x14:cfRule>
          <xm:sqref>C12</xm:sqref>
        </x14:conditionalFormatting>
        <x14:conditionalFormatting xmlns:xm="http://schemas.microsoft.com/office/excel/2006/main">
          <x14:cfRule type="expression" priority="19" id="{A64B3E8E-0C27-4232-813B-232DDCE02267}">
            <xm:f>$D$7='formula scratch sheet'!$B$2</xm:f>
            <x14:dxf>
              <font>
                <b val="0"/>
                <i val="0"/>
                <color theme="1"/>
              </font>
              <fill>
                <patternFill>
                  <bgColor theme="1" tint="0.79998168889431442"/>
                </patternFill>
              </fill>
            </x14:dxf>
          </x14:cfRule>
          <xm:sqref>C8:E8 G8 J8 B12 D12:E12 G12 B15:E15 G15</xm:sqref>
        </x14:conditionalFormatting>
        <x14:conditionalFormatting xmlns:xm="http://schemas.microsoft.com/office/excel/2006/main">
          <x14:cfRule type="cellIs" priority="10" operator="equal" id="{518851D4-4DE8-4A88-87B8-C7EE9D85C066}">
            <xm:f>'formula scratch sheet'!$B$1</xm:f>
            <x14:dxf>
              <font>
                <b/>
                <i val="0"/>
                <color theme="0"/>
              </font>
              <fill>
                <patternFill>
                  <bgColor rgb="FF00B050"/>
                </patternFill>
              </fill>
            </x14:dxf>
          </x14:cfRule>
          <xm:sqref>D6</xm:sqref>
        </x14:conditionalFormatting>
        <x14:conditionalFormatting xmlns:xm="http://schemas.microsoft.com/office/excel/2006/main">
          <x14:cfRule type="containsText" priority="23" operator="containsText" id="{2C2BE275-56FC-46CF-B554-8C4FD815380E}">
            <xm:f>NOT(ISERROR(SEARCH('formula scratch sheet'!$B$1,D8)))</xm:f>
            <xm:f>'formula scratch sheet'!$B$1</xm:f>
            <x14:dxf>
              <font>
                <b/>
                <i val="0"/>
                <color theme="0"/>
              </font>
              <fill>
                <patternFill>
                  <bgColor rgb="FF00B050"/>
                </patternFill>
              </fill>
            </x14:dxf>
          </x14:cfRule>
          <xm:sqref>D8 D12</xm:sqref>
        </x14:conditionalFormatting>
        <x14:conditionalFormatting xmlns:xm="http://schemas.microsoft.com/office/excel/2006/main">
          <x14:cfRule type="cellIs" priority="6" operator="equal" id="{63717A0A-364F-4559-A034-734BB5811E19}">
            <xm:f>'formula scratch sheet'!$B$2</xm:f>
            <x14:dxf>
              <font>
                <b/>
                <i val="0"/>
                <color theme="0"/>
              </font>
              <fill>
                <patternFill>
                  <bgColor rgb="FFC00000"/>
                </patternFill>
              </fill>
            </x14:dxf>
          </x14:cfRule>
          <x14:cfRule type="cellIs" priority="7" operator="equal" id="{DDF95016-CD7C-4EC5-85E0-027F843C98F6}">
            <xm:f>'formula scratch sheet'!$B$1</xm:f>
            <x14:dxf>
              <font>
                <b/>
                <i val="0"/>
                <color theme="0"/>
              </font>
              <fill>
                <patternFill>
                  <bgColor rgb="FF00B050"/>
                </patternFill>
              </fill>
            </x14:dxf>
          </x14:cfRule>
          <xm:sqref>D9:D11</xm:sqref>
        </x14:conditionalFormatting>
        <x14:conditionalFormatting xmlns:xm="http://schemas.microsoft.com/office/excel/2006/main">
          <x14:cfRule type="containsText" priority="16" operator="containsText" id="{62C6C6D1-AD75-4599-A768-FC927FB0261A}">
            <xm:f>NOT(ISERROR(SEARCH('formula scratch sheet'!$B$1,D13)))</xm:f>
            <xm:f>'formula scratch sheet'!$B$1</xm:f>
            <x14:dxf>
              <font>
                <b/>
                <i val="0"/>
                <color theme="0"/>
              </font>
              <fill>
                <patternFill>
                  <bgColor rgb="FF00B050"/>
                </patternFill>
              </fill>
            </x14:dxf>
          </x14:cfRule>
          <xm:sqref>D13:D14</xm:sqref>
        </x14:conditionalFormatting>
        <x14:conditionalFormatting xmlns:xm="http://schemas.microsoft.com/office/excel/2006/main">
          <x14:cfRule type="cellIs" priority="25" operator="equal" id="{A6552371-3AAD-4983-B7ED-20B6DC1B2F26}">
            <xm:f>'formula scratch sheet'!$B$1</xm:f>
            <x14:dxf>
              <font>
                <b/>
                <i val="0"/>
                <color theme="0"/>
              </font>
              <fill>
                <patternFill>
                  <bgColor rgb="FF00B050"/>
                </patternFill>
              </fill>
            </x14:dxf>
          </x14:cfRule>
          <xm:sqref>D15:D18 D7</xm:sqref>
        </x14:conditionalFormatting>
        <x14:conditionalFormatting xmlns:xm="http://schemas.microsoft.com/office/excel/2006/main">
          <x14:cfRule type="cellIs" priority="24" operator="equal" id="{726217E9-0087-4561-A1EA-A6FF131EC1B5}">
            <xm:f>'formula scratch sheet'!$B$2</xm:f>
            <x14:dxf>
              <font>
                <b/>
                <i val="0"/>
                <color theme="0"/>
              </font>
              <fill>
                <patternFill>
                  <bgColor rgb="FFC00000"/>
                </patternFill>
              </fill>
            </x14:dxf>
          </x14:cfRule>
          <xm:sqref>D15:D18</xm:sqref>
        </x14:conditionalFormatting>
        <x14:conditionalFormatting xmlns:xm="http://schemas.microsoft.com/office/excel/2006/main">
          <x14:cfRule type="expression" priority="17" id="{C7B1C7B5-4560-4CBE-8B5C-C68E36B8AEEB}">
            <xm:f>$D$8='formula scratch sheet'!$B$2</xm:f>
            <x14:dxf>
              <font>
                <b val="0"/>
                <i val="0"/>
                <color theme="1"/>
              </font>
              <fill>
                <patternFill>
                  <bgColor theme="1" tint="0.79998168889431442"/>
                </patternFill>
              </fill>
            </x14:dxf>
          </x14:cfRule>
          <xm:sqref>E17:E18</xm:sqref>
        </x14:conditionalFormatting>
        <x14:conditionalFormatting xmlns:xm="http://schemas.microsoft.com/office/excel/2006/main">
          <x14:cfRule type="expression" priority="2" id="{364CAFC4-AC70-40E1-9F70-5466559BCDC4}">
            <xm:f>$D$7='formula scratch sheet'!$B$2</xm:f>
            <x14:dxf>
              <font>
                <b val="0"/>
                <i val="0"/>
                <color theme="1"/>
              </font>
              <fill>
                <patternFill>
                  <bgColor theme="1" tint="0.79998168889431442"/>
                </patternFill>
              </fill>
            </x14:dxf>
          </x14:cfRule>
          <xm:sqref>J10:J11</xm:sqref>
        </x14:conditionalFormatting>
        <x14:conditionalFormatting xmlns:xm="http://schemas.microsoft.com/office/excel/2006/main">
          <x14:cfRule type="expression" priority="11" id="{C497EB03-6F7D-493E-9D4A-5EB1BE26AA17}">
            <xm:f>#REF!='formula scratch sheet'!$B$2</xm:f>
            <x14:dxf>
              <font>
                <b val="0"/>
                <i val="0"/>
                <color theme="1"/>
              </font>
              <fill>
                <patternFill>
                  <bgColor theme="1" tint="0.79998168889431442"/>
                </patternFill>
              </fill>
            </x14:dxf>
          </x14:cfRule>
          <xm:sqref>J12</xm:sqref>
        </x14:conditionalFormatting>
        <x14:conditionalFormatting xmlns:xm="http://schemas.microsoft.com/office/excel/2006/main">
          <x14:cfRule type="expression" priority="1" id="{5C28B061-B793-4DE4-8ECB-9E5D34EA0B41}">
            <xm:f>$D$7='formula scratch sheet'!$B$2</xm:f>
            <x14:dxf>
              <font>
                <b val="0"/>
                <i val="0"/>
                <color theme="1"/>
              </font>
              <fill>
                <patternFill>
                  <bgColor theme="1" tint="0.79998168889431442"/>
                </patternFill>
              </fill>
            </x14:dxf>
          </x14:cfRule>
          <xm:sqref>J16</xm:sqref>
        </x14:conditionalFormatting>
        <x14:conditionalFormatting xmlns:xm="http://schemas.microsoft.com/office/excel/2006/main">
          <x14:cfRule type="expression" priority="18" id="{36136116-1FB0-47C6-998E-75BAF6B55E02}">
            <xm:f>$D$8='formula scratch sheet'!$B$2</xm:f>
            <x14:dxf>
              <font>
                <b val="0"/>
                <i val="0"/>
                <color theme="1"/>
              </font>
              <fill>
                <patternFill>
                  <bgColor theme="1" tint="0.79998168889431442"/>
                </patternFill>
              </fill>
            </x14:dxf>
          </x14:cfRule>
          <xm:sqref>J17</xm:sqref>
        </x14:conditionalFormatting>
      </x14:conditionalFormattings>
    </ext>
    <ext xmlns:x14="http://schemas.microsoft.com/office/spreadsheetml/2009/9/main" uri="{CCE6A557-97BC-4b89-ADB6-D9C93CAAB3DF}">
      <x14:dataValidations xmlns:xm="http://schemas.microsoft.com/office/excel/2006/main" count="6">
        <x14:dataValidation type="list" showInputMessage="1" showErrorMessage="1" errorTitle="Re-ranking " error="Please note step 2c is NOT intended to be used to change the ranking of locations derived from step 2b._x000a_If the company has re-ranked locations based on this exercise, the SBTN Validation team will not be approving this step." xr:uid="{01B023F5-4AEE-45CE-87FE-4D40FD60E746}">
          <x14:formula1>
            <xm:f>'formula scratch sheet'!$B$1:$B$3</xm:f>
          </x14:formula1>
          <xm:sqref>D8 D12:D15</xm:sqref>
        </x14:dataValidation>
        <x14:dataValidation type="list" allowBlank="1" showInputMessage="1" showErrorMessage="1" xr:uid="{D1B875F9-726F-4ADF-BC5E-91E28402CC68}">
          <x14:formula1>
            <xm:f>'formula scratch sheet'!$B$1:$B$4</xm:f>
          </x14:formula1>
          <xm:sqref>D9:D11 D18</xm:sqref>
        </x14:dataValidation>
        <x14:dataValidation type="list" showInputMessage="1" showErrorMessage="1" xr:uid="{B630A13D-421E-4DEB-B448-8C43161A4DFE}">
          <x14:formula1>
            <xm:f>'formula scratch sheet'!$B$1:$B$3</xm:f>
          </x14:formula1>
          <xm:sqref>E22 F8 F12:F14</xm:sqref>
        </x14:dataValidation>
        <x14:dataValidation type="list" showInputMessage="1" showErrorMessage="1" errorTitle="Organizational Boundary" error="The SBTN Validation team will not be able to continue their review if the company has not defined an organizational boundary." xr:uid="{0E8F218C-10E5-4C27-B1E3-D59C664A1945}">
          <x14:formula1>
            <xm:f>'formula scratch sheet'!$B$1:$B$3</xm:f>
          </x14:formula1>
          <xm:sqref>E22 F8 F12:F14</xm:sqref>
        </x14:dataValidation>
        <x14:dataValidation type="list" showInputMessage="1" showErrorMessage="1" errorTitle="Finalization of Step 2b" error="Please note that without having properly concluded Step 2b the SBTN Validation team will not be able to review this step. " xr:uid="{F2B4CB41-FC4A-4DF2-B764-2B719E48C4DB}">
          <x14:formula1>
            <xm:f>IF($D$19='STEP 1a '!$N$6,OK_List,N_A)</xm:f>
          </x14:formula1>
          <xm:sqref>D20:E20</xm:sqref>
        </x14:dataValidation>
        <x14:dataValidation type="list" allowBlank="1" showInputMessage="1" showErrorMessage="1" xr:uid="{F153AC43-2F24-44CD-B57C-8F8F20DFD240}">
          <x14:formula1>
            <xm:f>'formula scratch sheet'!$B$1:$B$3</xm:f>
          </x14:formula1>
          <xm:sqref>D6:D7 D15:D17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732B2-894A-4BD7-9C87-0798BFD70192}">
  <sheetPr codeName="Sheet10">
    <tabColor theme="4"/>
  </sheetPr>
  <dimension ref="A1:I71"/>
  <sheetViews>
    <sheetView showGridLines="0" topLeftCell="A31" zoomScale="85" zoomScaleNormal="85" workbookViewId="0">
      <selection activeCell="C36" sqref="C36"/>
    </sheetView>
  </sheetViews>
  <sheetFormatPr defaultColWidth="8.453125" defaultRowHeight="14" x14ac:dyDescent="0.3"/>
  <cols>
    <col min="1" max="1" width="8.453125" style="4"/>
    <col min="2" max="2" width="21" style="3" customWidth="1"/>
    <col min="3" max="3" width="11.453125" style="1" customWidth="1"/>
    <col min="4" max="4" width="26.81640625" style="1" customWidth="1"/>
    <col min="5" max="5" width="27" style="1" customWidth="1"/>
    <col min="6" max="6" width="37" style="1" customWidth="1"/>
    <col min="7" max="7" width="109.453125" style="1" bestFit="1" customWidth="1"/>
    <col min="8" max="8" width="26.54296875" style="1" customWidth="1"/>
    <col min="9" max="9" width="70.453125" style="1" customWidth="1"/>
    <col min="10" max="10" width="18.453125" style="1" customWidth="1"/>
    <col min="11" max="16384" width="8.453125" style="1"/>
  </cols>
  <sheetData>
    <row r="1" spans="1:8" ht="14.5" thickBot="1" x14ac:dyDescent="0.35"/>
    <row r="2" spans="1:8" ht="28.5" thickTop="1" x14ac:dyDescent="0.3">
      <c r="A2" s="275" t="s">
        <v>551</v>
      </c>
      <c r="B2" s="276" t="s">
        <v>552</v>
      </c>
      <c r="C2" s="324" t="s">
        <v>553</v>
      </c>
      <c r="D2" s="324" t="s">
        <v>554</v>
      </c>
      <c r="E2" s="324" t="s">
        <v>555</v>
      </c>
      <c r="F2" s="325" t="s">
        <v>556</v>
      </c>
      <c r="G2" s="325" t="s">
        <v>557</v>
      </c>
      <c r="H2" s="325" t="s">
        <v>558</v>
      </c>
    </row>
    <row r="3" spans="1:8" s="2" customFormat="1" ht="62.5" customHeight="1" x14ac:dyDescent="0.35">
      <c r="A3" s="321" t="s">
        <v>559</v>
      </c>
      <c r="B3" s="326" t="s">
        <v>560</v>
      </c>
      <c r="C3" s="326">
        <v>1</v>
      </c>
      <c r="D3" s="330" t="s">
        <v>561</v>
      </c>
      <c r="E3" s="327" t="s">
        <v>562</v>
      </c>
      <c r="F3" s="328" t="s">
        <v>563</v>
      </c>
      <c r="G3" s="329" t="s">
        <v>564</v>
      </c>
      <c r="H3" s="330" t="s">
        <v>565</v>
      </c>
    </row>
    <row r="4" spans="1:8" ht="121" customHeight="1" x14ac:dyDescent="0.3">
      <c r="A4" s="321" t="s">
        <v>559</v>
      </c>
      <c r="B4" s="326" t="s">
        <v>566</v>
      </c>
      <c r="C4" s="326">
        <v>1</v>
      </c>
      <c r="D4" s="330" t="s">
        <v>561</v>
      </c>
      <c r="E4" s="327" t="s">
        <v>562</v>
      </c>
      <c r="F4" s="328" t="s">
        <v>567</v>
      </c>
      <c r="G4" s="329" t="s">
        <v>568</v>
      </c>
      <c r="H4" s="330" t="s">
        <v>565</v>
      </c>
    </row>
    <row r="5" spans="1:8" ht="111" customHeight="1" x14ac:dyDescent="0.3">
      <c r="A5" s="322" t="s">
        <v>559</v>
      </c>
      <c r="B5" s="326" t="s">
        <v>560</v>
      </c>
      <c r="C5" s="326">
        <v>2</v>
      </c>
      <c r="D5" s="330" t="s">
        <v>569</v>
      </c>
      <c r="E5" s="331" t="s">
        <v>570</v>
      </c>
      <c r="F5" s="328" t="s">
        <v>571</v>
      </c>
      <c r="G5" s="329" t="s">
        <v>572</v>
      </c>
      <c r="H5" s="330" t="s">
        <v>573</v>
      </c>
    </row>
    <row r="6" spans="1:8" ht="53.15" customHeight="1" x14ac:dyDescent="0.3">
      <c r="A6" s="321" t="s">
        <v>559</v>
      </c>
      <c r="B6" s="326" t="s">
        <v>560</v>
      </c>
      <c r="C6" s="326">
        <v>3</v>
      </c>
      <c r="D6" s="326" t="s">
        <v>574</v>
      </c>
      <c r="E6" s="331" t="s">
        <v>575</v>
      </c>
      <c r="F6" s="474" t="s">
        <v>576</v>
      </c>
      <c r="G6" s="329" t="s">
        <v>577</v>
      </c>
      <c r="H6" s="330" t="s">
        <v>578</v>
      </c>
    </row>
    <row r="7" spans="1:8" ht="72" customHeight="1" x14ac:dyDescent="0.3">
      <c r="A7" s="321" t="s">
        <v>559</v>
      </c>
      <c r="B7" s="326" t="s">
        <v>560</v>
      </c>
      <c r="C7" s="326">
        <v>4</v>
      </c>
      <c r="D7" s="326" t="s">
        <v>574</v>
      </c>
      <c r="E7" s="331" t="s">
        <v>575</v>
      </c>
      <c r="F7" s="328" t="s">
        <v>579</v>
      </c>
      <c r="G7" s="329" t="s">
        <v>580</v>
      </c>
      <c r="H7" s="330" t="s">
        <v>578</v>
      </c>
    </row>
    <row r="8" spans="1:8" ht="82.5" customHeight="1" x14ac:dyDescent="0.3">
      <c r="A8" s="321" t="s">
        <v>559</v>
      </c>
      <c r="B8" s="326" t="s">
        <v>560</v>
      </c>
      <c r="C8" s="326">
        <v>5</v>
      </c>
      <c r="D8" s="326" t="s">
        <v>574</v>
      </c>
      <c r="E8" s="331" t="s">
        <v>581</v>
      </c>
      <c r="F8" s="328" t="s">
        <v>582</v>
      </c>
      <c r="G8" s="329" t="s">
        <v>583</v>
      </c>
      <c r="H8" s="330" t="s">
        <v>578</v>
      </c>
    </row>
    <row r="9" spans="1:8" ht="53.15" customHeight="1" x14ac:dyDescent="0.3">
      <c r="A9" s="321" t="s">
        <v>559</v>
      </c>
      <c r="B9" s="326" t="s">
        <v>566</v>
      </c>
      <c r="C9" s="326">
        <v>2</v>
      </c>
      <c r="D9" s="326" t="s">
        <v>574</v>
      </c>
      <c r="E9" s="331" t="s">
        <v>575</v>
      </c>
      <c r="F9" s="331" t="s">
        <v>584</v>
      </c>
      <c r="G9" s="329" t="s">
        <v>585</v>
      </c>
      <c r="H9" s="330" t="s">
        <v>578</v>
      </c>
    </row>
    <row r="10" spans="1:8" ht="87.65" customHeight="1" x14ac:dyDescent="0.3">
      <c r="A10" s="321" t="s">
        <v>559</v>
      </c>
      <c r="B10" s="326" t="s">
        <v>560</v>
      </c>
      <c r="C10" s="326">
        <v>6</v>
      </c>
      <c r="D10" s="330" t="s">
        <v>586</v>
      </c>
      <c r="E10" s="331" t="s">
        <v>581</v>
      </c>
      <c r="F10" s="328" t="s">
        <v>587</v>
      </c>
      <c r="G10" s="329" t="s">
        <v>588</v>
      </c>
      <c r="H10" s="330" t="s">
        <v>589</v>
      </c>
    </row>
    <row r="11" spans="1:8" ht="155.15" customHeight="1" x14ac:dyDescent="0.3">
      <c r="A11" s="321" t="s">
        <v>559</v>
      </c>
      <c r="B11" s="326" t="s">
        <v>560</v>
      </c>
      <c r="C11" s="326">
        <v>7</v>
      </c>
      <c r="D11" s="330" t="s">
        <v>586</v>
      </c>
      <c r="E11" s="331" t="s">
        <v>581</v>
      </c>
      <c r="F11" s="328" t="s">
        <v>590</v>
      </c>
      <c r="G11" s="329" t="s">
        <v>591</v>
      </c>
      <c r="H11" s="330" t="s">
        <v>589</v>
      </c>
    </row>
    <row r="12" spans="1:8" ht="54.65" customHeight="1" x14ac:dyDescent="0.3">
      <c r="A12" s="321" t="s">
        <v>559</v>
      </c>
      <c r="B12" s="326" t="s">
        <v>560</v>
      </c>
      <c r="C12" s="326">
        <v>8</v>
      </c>
      <c r="D12" s="330" t="s">
        <v>586</v>
      </c>
      <c r="E12" s="331" t="s">
        <v>581</v>
      </c>
      <c r="F12" s="328" t="s">
        <v>592</v>
      </c>
      <c r="G12" s="329" t="s">
        <v>593</v>
      </c>
      <c r="H12" s="330" t="s">
        <v>589</v>
      </c>
    </row>
    <row r="13" spans="1:8" ht="69" customHeight="1" x14ac:dyDescent="0.3">
      <c r="A13" s="321" t="s">
        <v>559</v>
      </c>
      <c r="B13" s="326" t="s">
        <v>566</v>
      </c>
      <c r="C13" s="326">
        <v>3</v>
      </c>
      <c r="D13" s="330" t="s">
        <v>586</v>
      </c>
      <c r="E13" s="331" t="s">
        <v>581</v>
      </c>
      <c r="F13" s="328" t="s">
        <v>594</v>
      </c>
      <c r="G13" s="329" t="s">
        <v>595</v>
      </c>
      <c r="H13" s="330" t="s">
        <v>589</v>
      </c>
    </row>
    <row r="14" spans="1:8" ht="112" customHeight="1" x14ac:dyDescent="0.3">
      <c r="A14" s="322" t="s">
        <v>596</v>
      </c>
      <c r="B14" s="330" t="s">
        <v>560</v>
      </c>
      <c r="C14" s="326">
        <v>9</v>
      </c>
      <c r="D14" s="330" t="s">
        <v>597</v>
      </c>
      <c r="E14" s="331" t="s">
        <v>83</v>
      </c>
      <c r="F14" s="331" t="s">
        <v>598</v>
      </c>
      <c r="G14" s="329" t="s">
        <v>599</v>
      </c>
      <c r="H14" s="330" t="s">
        <v>600</v>
      </c>
    </row>
    <row r="15" spans="1:8" ht="53.5" customHeight="1" x14ac:dyDescent="0.3">
      <c r="A15" s="322" t="s">
        <v>596</v>
      </c>
      <c r="B15" s="326" t="s">
        <v>566</v>
      </c>
      <c r="C15" s="326">
        <v>4</v>
      </c>
      <c r="D15" s="330" t="s">
        <v>597</v>
      </c>
      <c r="E15" s="331" t="s">
        <v>83</v>
      </c>
      <c r="F15" s="328" t="s">
        <v>601</v>
      </c>
      <c r="G15" s="329" t="s">
        <v>602</v>
      </c>
      <c r="H15" s="330" t="s">
        <v>600</v>
      </c>
    </row>
    <row r="16" spans="1:8" ht="67.5" customHeight="1" x14ac:dyDescent="0.3">
      <c r="A16" s="322" t="s">
        <v>596</v>
      </c>
      <c r="B16" s="326" t="s">
        <v>566</v>
      </c>
      <c r="C16" s="326">
        <v>5</v>
      </c>
      <c r="D16" s="330" t="s">
        <v>597</v>
      </c>
      <c r="E16" s="331" t="s">
        <v>83</v>
      </c>
      <c r="F16" s="328" t="s">
        <v>603</v>
      </c>
      <c r="G16" s="329" t="s">
        <v>604</v>
      </c>
      <c r="H16" s="330" t="s">
        <v>600</v>
      </c>
    </row>
    <row r="17" spans="1:8" ht="60.65" customHeight="1" x14ac:dyDescent="0.3">
      <c r="A17" s="322" t="s">
        <v>596</v>
      </c>
      <c r="B17" s="330" t="s">
        <v>560</v>
      </c>
      <c r="C17" s="326">
        <v>10</v>
      </c>
      <c r="D17" s="330" t="s">
        <v>605</v>
      </c>
      <c r="E17" s="331" t="s">
        <v>606</v>
      </c>
      <c r="F17" s="328" t="s">
        <v>607</v>
      </c>
      <c r="G17" s="329" t="s">
        <v>608</v>
      </c>
      <c r="H17" s="330" t="s">
        <v>609</v>
      </c>
    </row>
    <row r="18" spans="1:8" ht="119.5" customHeight="1" x14ac:dyDescent="0.3">
      <c r="A18" s="322" t="s">
        <v>596</v>
      </c>
      <c r="B18" s="330" t="s">
        <v>560</v>
      </c>
      <c r="C18" s="326">
        <v>11</v>
      </c>
      <c r="D18" s="330" t="s">
        <v>605</v>
      </c>
      <c r="E18" s="331" t="s">
        <v>606</v>
      </c>
      <c r="F18" s="328" t="s">
        <v>610</v>
      </c>
      <c r="G18" s="329" t="s">
        <v>611</v>
      </c>
      <c r="H18" s="330" t="s">
        <v>609</v>
      </c>
    </row>
    <row r="19" spans="1:8" ht="76.5" customHeight="1" x14ac:dyDescent="0.3">
      <c r="A19" s="322" t="s">
        <v>596</v>
      </c>
      <c r="B19" s="330" t="s">
        <v>560</v>
      </c>
      <c r="C19" s="326">
        <v>12</v>
      </c>
      <c r="D19" s="330" t="s">
        <v>605</v>
      </c>
      <c r="E19" s="331" t="s">
        <v>606</v>
      </c>
      <c r="F19" s="328" t="s">
        <v>612</v>
      </c>
      <c r="G19" s="329" t="s">
        <v>613</v>
      </c>
      <c r="H19" s="330" t="s">
        <v>609</v>
      </c>
    </row>
    <row r="20" spans="1:8" ht="135.65" customHeight="1" x14ac:dyDescent="0.3">
      <c r="A20" s="322" t="s">
        <v>596</v>
      </c>
      <c r="B20" s="330" t="s">
        <v>560</v>
      </c>
      <c r="C20" s="326">
        <v>13</v>
      </c>
      <c r="D20" s="330" t="s">
        <v>605</v>
      </c>
      <c r="E20" s="331" t="s">
        <v>606</v>
      </c>
      <c r="F20" s="328" t="s">
        <v>614</v>
      </c>
      <c r="G20" s="329" t="s">
        <v>615</v>
      </c>
      <c r="H20" s="330" t="s">
        <v>609</v>
      </c>
    </row>
    <row r="21" spans="1:8" ht="65.150000000000006" customHeight="1" x14ac:dyDescent="0.3">
      <c r="A21" s="322" t="s">
        <v>596</v>
      </c>
      <c r="B21" s="330" t="s">
        <v>566</v>
      </c>
      <c r="C21" s="326">
        <v>6</v>
      </c>
      <c r="D21" s="330" t="s">
        <v>605</v>
      </c>
      <c r="E21" s="331" t="s">
        <v>606</v>
      </c>
      <c r="F21" s="328" t="s">
        <v>616</v>
      </c>
      <c r="G21" s="329" t="s">
        <v>617</v>
      </c>
      <c r="H21" s="330" t="s">
        <v>609</v>
      </c>
    </row>
    <row r="22" spans="1:8" ht="89.15" customHeight="1" x14ac:dyDescent="0.3">
      <c r="A22" s="322" t="s">
        <v>596</v>
      </c>
      <c r="B22" s="330" t="s">
        <v>566</v>
      </c>
      <c r="C22" s="326">
        <v>7</v>
      </c>
      <c r="D22" s="330" t="s">
        <v>605</v>
      </c>
      <c r="E22" s="331" t="s">
        <v>606</v>
      </c>
      <c r="F22" s="328" t="s">
        <v>618</v>
      </c>
      <c r="G22" s="329" t="s">
        <v>619</v>
      </c>
      <c r="H22" s="330" t="s">
        <v>609</v>
      </c>
    </row>
    <row r="23" spans="1:8" ht="73" customHeight="1" x14ac:dyDescent="0.3">
      <c r="A23" s="322" t="s">
        <v>596</v>
      </c>
      <c r="B23" s="330" t="s">
        <v>560</v>
      </c>
      <c r="C23" s="326">
        <v>14</v>
      </c>
      <c r="D23" s="330" t="s">
        <v>620</v>
      </c>
      <c r="E23" s="331" t="s">
        <v>621</v>
      </c>
      <c r="F23" s="328" t="s">
        <v>622</v>
      </c>
      <c r="G23" s="329" t="s">
        <v>623</v>
      </c>
      <c r="H23" s="330" t="s">
        <v>624</v>
      </c>
    </row>
    <row r="24" spans="1:8" ht="57" customHeight="1" x14ac:dyDescent="0.3">
      <c r="A24" s="322" t="s">
        <v>596</v>
      </c>
      <c r="B24" s="330" t="s">
        <v>560</v>
      </c>
      <c r="C24" s="326">
        <v>15</v>
      </c>
      <c r="D24" s="330" t="s">
        <v>620</v>
      </c>
      <c r="E24" s="331" t="s">
        <v>621</v>
      </c>
      <c r="F24" s="328" t="s">
        <v>625</v>
      </c>
      <c r="G24" s="329" t="s">
        <v>626</v>
      </c>
      <c r="H24" s="330" t="s">
        <v>624</v>
      </c>
    </row>
    <row r="25" spans="1:8" ht="63" customHeight="1" x14ac:dyDescent="0.3">
      <c r="A25" s="322" t="s">
        <v>596</v>
      </c>
      <c r="B25" s="330" t="s">
        <v>560</v>
      </c>
      <c r="C25" s="326">
        <v>16</v>
      </c>
      <c r="D25" s="330" t="s">
        <v>620</v>
      </c>
      <c r="E25" s="331" t="s">
        <v>621</v>
      </c>
      <c r="F25" s="328" t="s">
        <v>627</v>
      </c>
      <c r="G25" s="329" t="s">
        <v>628</v>
      </c>
      <c r="H25" s="330" t="s">
        <v>624</v>
      </c>
    </row>
    <row r="26" spans="1:8" ht="61" customHeight="1" x14ac:dyDescent="0.3">
      <c r="A26" s="322" t="s">
        <v>596</v>
      </c>
      <c r="B26" s="330" t="s">
        <v>566</v>
      </c>
      <c r="C26" s="326">
        <v>8</v>
      </c>
      <c r="D26" s="330" t="s">
        <v>620</v>
      </c>
      <c r="E26" s="331" t="s">
        <v>621</v>
      </c>
      <c r="F26" s="328" t="s">
        <v>629</v>
      </c>
      <c r="G26" s="329" t="s">
        <v>630</v>
      </c>
      <c r="H26" s="330" t="s">
        <v>624</v>
      </c>
    </row>
    <row r="27" spans="1:8" ht="90.65" customHeight="1" x14ac:dyDescent="0.3">
      <c r="A27" s="322" t="s">
        <v>596</v>
      </c>
      <c r="B27" s="330" t="s">
        <v>560</v>
      </c>
      <c r="C27" s="326">
        <v>17</v>
      </c>
      <c r="D27" s="330" t="s">
        <v>620</v>
      </c>
      <c r="E27" s="331" t="s">
        <v>621</v>
      </c>
      <c r="F27" s="328" t="s">
        <v>631</v>
      </c>
      <c r="G27" s="329" t="s">
        <v>632</v>
      </c>
      <c r="H27" s="330" t="s">
        <v>624</v>
      </c>
    </row>
    <row r="28" spans="1:8" ht="57.65" customHeight="1" x14ac:dyDescent="0.3">
      <c r="A28" s="322" t="s">
        <v>596</v>
      </c>
      <c r="B28" s="330" t="s">
        <v>560</v>
      </c>
      <c r="C28" s="326">
        <v>18</v>
      </c>
      <c r="D28" s="330" t="s">
        <v>620</v>
      </c>
      <c r="E28" s="331" t="s">
        <v>621</v>
      </c>
      <c r="F28" s="328" t="s">
        <v>633</v>
      </c>
      <c r="G28" s="329" t="s">
        <v>634</v>
      </c>
      <c r="H28" s="330" t="s">
        <v>624</v>
      </c>
    </row>
    <row r="29" spans="1:8" ht="66" customHeight="1" x14ac:dyDescent="0.3">
      <c r="A29" s="322" t="s">
        <v>596</v>
      </c>
      <c r="B29" s="330" t="s">
        <v>560</v>
      </c>
      <c r="C29" s="326">
        <v>19</v>
      </c>
      <c r="D29" s="330" t="s">
        <v>620</v>
      </c>
      <c r="E29" s="331" t="s">
        <v>621</v>
      </c>
      <c r="F29" s="328" t="s">
        <v>635</v>
      </c>
      <c r="G29" s="329" t="s">
        <v>636</v>
      </c>
      <c r="H29" s="330" t="s">
        <v>624</v>
      </c>
    </row>
    <row r="30" spans="1:8" ht="78.650000000000006" customHeight="1" x14ac:dyDescent="0.3">
      <c r="A30" s="322" t="s">
        <v>596</v>
      </c>
      <c r="B30" s="330" t="s">
        <v>560</v>
      </c>
      <c r="C30" s="326">
        <v>20</v>
      </c>
      <c r="D30" s="330" t="s">
        <v>620</v>
      </c>
      <c r="E30" s="331" t="s">
        <v>621</v>
      </c>
      <c r="F30" s="328" t="s">
        <v>637</v>
      </c>
      <c r="G30" s="329" t="s">
        <v>638</v>
      </c>
      <c r="H30" s="330" t="s">
        <v>624</v>
      </c>
    </row>
    <row r="31" spans="1:8" ht="188.5" customHeight="1" x14ac:dyDescent="0.3">
      <c r="A31" s="322" t="s">
        <v>596</v>
      </c>
      <c r="B31" s="330" t="s">
        <v>566</v>
      </c>
      <c r="C31" s="326">
        <v>9</v>
      </c>
      <c r="D31" s="330" t="s">
        <v>620</v>
      </c>
      <c r="E31" s="331" t="s">
        <v>621</v>
      </c>
      <c r="F31" s="328" t="s">
        <v>639</v>
      </c>
      <c r="G31" s="329" t="s">
        <v>640</v>
      </c>
      <c r="H31" s="330" t="s">
        <v>641</v>
      </c>
    </row>
    <row r="32" spans="1:8" ht="67.5" customHeight="1" x14ac:dyDescent="0.3">
      <c r="A32" s="322" t="s">
        <v>596</v>
      </c>
      <c r="B32" s="330" t="s">
        <v>560</v>
      </c>
      <c r="C32" s="326">
        <v>21</v>
      </c>
      <c r="D32" s="330" t="s">
        <v>642</v>
      </c>
      <c r="E32" s="331" t="s">
        <v>643</v>
      </c>
      <c r="F32" s="328" t="s">
        <v>644</v>
      </c>
      <c r="G32" s="329" t="s">
        <v>645</v>
      </c>
      <c r="H32" s="330" t="s">
        <v>646</v>
      </c>
    </row>
    <row r="33" spans="1:8" ht="105.65" customHeight="1" x14ac:dyDescent="0.3">
      <c r="A33" s="322" t="s">
        <v>596</v>
      </c>
      <c r="B33" s="330" t="s">
        <v>560</v>
      </c>
      <c r="C33" s="326">
        <v>22</v>
      </c>
      <c r="D33" s="330" t="s">
        <v>642</v>
      </c>
      <c r="E33" s="331" t="s">
        <v>643</v>
      </c>
      <c r="F33" s="328" t="s">
        <v>647</v>
      </c>
      <c r="G33" s="329" t="s">
        <v>648</v>
      </c>
      <c r="H33" s="330" t="s">
        <v>646</v>
      </c>
    </row>
    <row r="34" spans="1:8" ht="70.5" customHeight="1" x14ac:dyDescent="0.3">
      <c r="A34" s="322" t="s">
        <v>596</v>
      </c>
      <c r="B34" s="330" t="s">
        <v>560</v>
      </c>
      <c r="C34" s="326">
        <v>23</v>
      </c>
      <c r="D34" s="330" t="s">
        <v>642</v>
      </c>
      <c r="E34" s="331" t="s">
        <v>643</v>
      </c>
      <c r="F34" s="328" t="s">
        <v>649</v>
      </c>
      <c r="G34" s="329" t="s">
        <v>650</v>
      </c>
      <c r="H34" s="330" t="s">
        <v>646</v>
      </c>
    </row>
    <row r="35" spans="1:8" ht="83.5" customHeight="1" x14ac:dyDescent="0.3">
      <c r="A35" s="322" t="s">
        <v>596</v>
      </c>
      <c r="B35" s="330" t="s">
        <v>560</v>
      </c>
      <c r="C35" s="326">
        <v>23</v>
      </c>
      <c r="D35" s="330" t="s">
        <v>642</v>
      </c>
      <c r="E35" s="331" t="s">
        <v>651</v>
      </c>
      <c r="F35" s="328" t="s">
        <v>652</v>
      </c>
      <c r="G35" s="329" t="s">
        <v>653</v>
      </c>
      <c r="H35" s="330" t="s">
        <v>654</v>
      </c>
    </row>
    <row r="36" spans="1:8" ht="55.5" customHeight="1" x14ac:dyDescent="0.3">
      <c r="A36" s="322" t="s">
        <v>596</v>
      </c>
      <c r="B36" s="330" t="s">
        <v>560</v>
      </c>
      <c r="C36" s="326">
        <v>24</v>
      </c>
      <c r="D36" s="330" t="s">
        <v>642</v>
      </c>
      <c r="E36" s="331" t="s">
        <v>651</v>
      </c>
      <c r="F36" s="328" t="s">
        <v>655</v>
      </c>
      <c r="G36" s="329" t="s">
        <v>656</v>
      </c>
      <c r="H36" s="330" t="s">
        <v>654</v>
      </c>
    </row>
    <row r="37" spans="1:8" ht="55" customHeight="1" x14ac:dyDescent="0.3">
      <c r="A37" s="322" t="s">
        <v>596</v>
      </c>
      <c r="B37" s="330" t="s">
        <v>560</v>
      </c>
      <c r="C37" s="326">
        <v>25</v>
      </c>
      <c r="D37" s="330" t="s">
        <v>642</v>
      </c>
      <c r="E37" s="331" t="s">
        <v>651</v>
      </c>
      <c r="F37" s="328" t="s">
        <v>106</v>
      </c>
      <c r="G37" s="329" t="s">
        <v>657</v>
      </c>
      <c r="H37" s="330" t="s">
        <v>654</v>
      </c>
    </row>
    <row r="38" spans="1:8" ht="162.65" customHeight="1" x14ac:dyDescent="0.3">
      <c r="A38" s="322" t="s">
        <v>596</v>
      </c>
      <c r="B38" s="330" t="s">
        <v>566</v>
      </c>
      <c r="C38" s="326">
        <v>10</v>
      </c>
      <c r="D38" s="330" t="s">
        <v>642</v>
      </c>
      <c r="E38" s="331" t="s">
        <v>651</v>
      </c>
      <c r="F38" s="328" t="s">
        <v>658</v>
      </c>
      <c r="G38" s="329" t="s">
        <v>659</v>
      </c>
      <c r="H38" s="330" t="s">
        <v>654</v>
      </c>
    </row>
    <row r="39" spans="1:8" ht="52" customHeight="1" x14ac:dyDescent="0.3">
      <c r="A39" s="322" t="s">
        <v>596</v>
      </c>
      <c r="B39" s="330" t="s">
        <v>566</v>
      </c>
      <c r="C39" s="326">
        <v>11</v>
      </c>
      <c r="D39" s="330" t="s">
        <v>642</v>
      </c>
      <c r="E39" s="331" t="s">
        <v>651</v>
      </c>
      <c r="F39" s="328" t="s">
        <v>660</v>
      </c>
      <c r="G39" s="329" t="s">
        <v>661</v>
      </c>
      <c r="H39" s="330" t="s">
        <v>654</v>
      </c>
    </row>
    <row r="40" spans="1:8" ht="48.65" customHeight="1" x14ac:dyDescent="0.3">
      <c r="A40" s="323" t="s">
        <v>662</v>
      </c>
      <c r="B40" s="330" t="s">
        <v>560</v>
      </c>
      <c r="C40" s="326">
        <v>1</v>
      </c>
      <c r="D40" s="326" t="s">
        <v>663</v>
      </c>
      <c r="E40" s="327" t="s">
        <v>664</v>
      </c>
      <c r="F40" s="328" t="s">
        <v>665</v>
      </c>
      <c r="G40" s="333" t="s">
        <v>666</v>
      </c>
      <c r="H40" s="330" t="s">
        <v>667</v>
      </c>
    </row>
    <row r="41" spans="1:8" ht="56.5" customHeight="1" x14ac:dyDescent="0.3">
      <c r="A41" s="323" t="s">
        <v>662</v>
      </c>
      <c r="B41" s="330" t="s">
        <v>560</v>
      </c>
      <c r="C41" s="326">
        <v>2</v>
      </c>
      <c r="D41" s="326" t="s">
        <v>663</v>
      </c>
      <c r="E41" s="327" t="s">
        <v>664</v>
      </c>
      <c r="F41" s="328" t="s">
        <v>668</v>
      </c>
      <c r="G41" s="333" t="s">
        <v>669</v>
      </c>
      <c r="H41" s="330" t="s">
        <v>667</v>
      </c>
    </row>
    <row r="42" spans="1:8" ht="51" customHeight="1" x14ac:dyDescent="0.3">
      <c r="A42" s="323" t="s">
        <v>662</v>
      </c>
      <c r="B42" s="330" t="s">
        <v>560</v>
      </c>
      <c r="C42" s="326">
        <v>3</v>
      </c>
      <c r="D42" s="326" t="s">
        <v>663</v>
      </c>
      <c r="E42" s="327" t="s">
        <v>664</v>
      </c>
      <c r="F42" s="328" t="s">
        <v>113</v>
      </c>
      <c r="G42" s="333" t="s">
        <v>670</v>
      </c>
      <c r="H42" s="330" t="s">
        <v>667</v>
      </c>
    </row>
    <row r="43" spans="1:8" ht="103.5" customHeight="1" x14ac:dyDescent="0.3">
      <c r="A43" s="323" t="s">
        <v>662</v>
      </c>
      <c r="B43" s="330" t="s">
        <v>560</v>
      </c>
      <c r="C43" s="326">
        <v>4</v>
      </c>
      <c r="D43" s="326" t="s">
        <v>663</v>
      </c>
      <c r="E43" s="327" t="s">
        <v>664</v>
      </c>
      <c r="F43" s="328" t="s">
        <v>671</v>
      </c>
      <c r="G43" s="333" t="s">
        <v>672</v>
      </c>
      <c r="H43" s="330" t="s">
        <v>667</v>
      </c>
    </row>
    <row r="44" spans="1:8" ht="66" customHeight="1" x14ac:dyDescent="0.3">
      <c r="A44" s="323" t="s">
        <v>662</v>
      </c>
      <c r="B44" s="330" t="s">
        <v>560</v>
      </c>
      <c r="C44" s="326">
        <v>5</v>
      </c>
      <c r="D44" s="326" t="s">
        <v>663</v>
      </c>
      <c r="E44" s="327" t="s">
        <v>664</v>
      </c>
      <c r="F44" s="328" t="s">
        <v>673</v>
      </c>
      <c r="G44" s="333" t="s">
        <v>674</v>
      </c>
      <c r="H44" s="330" t="s">
        <v>675</v>
      </c>
    </row>
    <row r="45" spans="1:8" ht="82.5" customHeight="1" x14ac:dyDescent="0.3">
      <c r="A45" s="323" t="s">
        <v>662</v>
      </c>
      <c r="B45" s="330" t="s">
        <v>560</v>
      </c>
      <c r="C45" s="326">
        <v>6</v>
      </c>
      <c r="D45" s="326" t="s">
        <v>663</v>
      </c>
      <c r="E45" s="327" t="s">
        <v>664</v>
      </c>
      <c r="F45" s="328" t="s">
        <v>676</v>
      </c>
      <c r="G45" s="333" t="s">
        <v>677</v>
      </c>
      <c r="H45" s="330" t="s">
        <v>675</v>
      </c>
    </row>
    <row r="46" spans="1:8" ht="179.15" customHeight="1" x14ac:dyDescent="0.3">
      <c r="A46" s="323" t="s">
        <v>662</v>
      </c>
      <c r="B46" s="330" t="s">
        <v>560</v>
      </c>
      <c r="C46" s="326">
        <v>7</v>
      </c>
      <c r="D46" s="326" t="s">
        <v>663</v>
      </c>
      <c r="E46" s="327" t="s">
        <v>664</v>
      </c>
      <c r="F46" s="328" t="s">
        <v>678</v>
      </c>
      <c r="G46" s="333" t="s">
        <v>679</v>
      </c>
      <c r="H46" s="330" t="s">
        <v>675</v>
      </c>
    </row>
    <row r="47" spans="1:8" ht="61.5" customHeight="1" x14ac:dyDescent="0.3">
      <c r="A47" s="323" t="s">
        <v>662</v>
      </c>
      <c r="B47" s="330" t="s">
        <v>566</v>
      </c>
      <c r="C47" s="326">
        <v>1</v>
      </c>
      <c r="D47" s="326" t="s">
        <v>663</v>
      </c>
      <c r="E47" s="327" t="s">
        <v>664</v>
      </c>
      <c r="F47" s="328" t="s">
        <v>680</v>
      </c>
      <c r="G47" s="333" t="s">
        <v>681</v>
      </c>
      <c r="H47" s="330" t="s">
        <v>675</v>
      </c>
    </row>
    <row r="48" spans="1:8" ht="79" customHeight="1" x14ac:dyDescent="0.3">
      <c r="A48" s="322" t="s">
        <v>682</v>
      </c>
      <c r="B48" s="330" t="s">
        <v>560</v>
      </c>
      <c r="C48" s="326">
        <v>8</v>
      </c>
      <c r="D48" s="326" t="s">
        <v>683</v>
      </c>
      <c r="E48" s="331" t="s">
        <v>684</v>
      </c>
      <c r="F48" s="335" t="s">
        <v>685</v>
      </c>
      <c r="G48" s="333" t="s">
        <v>686</v>
      </c>
      <c r="H48" s="330" t="s">
        <v>687</v>
      </c>
    </row>
    <row r="49" spans="1:9" ht="41.15" customHeight="1" x14ac:dyDescent="0.3">
      <c r="A49" s="322" t="s">
        <v>682</v>
      </c>
      <c r="B49" s="330" t="s">
        <v>560</v>
      </c>
      <c r="C49" s="326">
        <v>9</v>
      </c>
      <c r="D49" s="326" t="s">
        <v>683</v>
      </c>
      <c r="E49" s="331" t="s">
        <v>684</v>
      </c>
      <c r="F49" s="335" t="s">
        <v>688</v>
      </c>
      <c r="G49" s="334" t="s">
        <v>689</v>
      </c>
      <c r="H49" s="330" t="s">
        <v>687</v>
      </c>
    </row>
    <row r="50" spans="1:9" ht="130.5" customHeight="1" x14ac:dyDescent="0.3">
      <c r="A50" s="322" t="s">
        <v>682</v>
      </c>
      <c r="B50" s="330" t="s">
        <v>560</v>
      </c>
      <c r="C50" s="326">
        <v>10</v>
      </c>
      <c r="D50" s="326" t="s">
        <v>683</v>
      </c>
      <c r="E50" s="331" t="s">
        <v>684</v>
      </c>
      <c r="F50" s="335" t="s">
        <v>690</v>
      </c>
      <c r="G50" s="333" t="s">
        <v>691</v>
      </c>
      <c r="H50" s="330" t="s">
        <v>687</v>
      </c>
    </row>
    <row r="51" spans="1:9" ht="39.65" customHeight="1" x14ac:dyDescent="0.3">
      <c r="A51" s="322" t="s">
        <v>682</v>
      </c>
      <c r="B51" s="330" t="s">
        <v>560</v>
      </c>
      <c r="C51" s="326">
        <v>11</v>
      </c>
      <c r="D51" s="326" t="s">
        <v>683</v>
      </c>
      <c r="E51" s="331" t="s">
        <v>684</v>
      </c>
      <c r="F51" s="335" t="s">
        <v>692</v>
      </c>
      <c r="G51" s="333" t="s">
        <v>693</v>
      </c>
      <c r="H51" s="330" t="s">
        <v>694</v>
      </c>
    </row>
    <row r="52" spans="1:9" ht="82" customHeight="1" x14ac:dyDescent="0.3">
      <c r="A52" s="322" t="s">
        <v>682</v>
      </c>
      <c r="B52" s="330" t="s">
        <v>560</v>
      </c>
      <c r="C52" s="326">
        <v>12</v>
      </c>
      <c r="D52" s="326" t="s">
        <v>683</v>
      </c>
      <c r="E52" s="331" t="s">
        <v>684</v>
      </c>
      <c r="F52" s="335" t="s">
        <v>695</v>
      </c>
      <c r="G52" s="333" t="s">
        <v>696</v>
      </c>
      <c r="H52" s="330" t="s">
        <v>694</v>
      </c>
    </row>
    <row r="53" spans="1:9" ht="82.5" customHeight="1" x14ac:dyDescent="0.3">
      <c r="A53" s="322" t="s">
        <v>682</v>
      </c>
      <c r="B53" s="330" t="s">
        <v>560</v>
      </c>
      <c r="C53" s="326">
        <v>13</v>
      </c>
      <c r="D53" s="326" t="s">
        <v>683</v>
      </c>
      <c r="E53" s="331" t="s">
        <v>684</v>
      </c>
      <c r="F53" s="335" t="s">
        <v>697</v>
      </c>
      <c r="G53" s="329" t="s">
        <v>698</v>
      </c>
      <c r="H53" s="330" t="s">
        <v>694</v>
      </c>
    </row>
    <row r="54" spans="1:9" ht="88" customHeight="1" x14ac:dyDescent="0.3">
      <c r="A54" s="322" t="s">
        <v>682</v>
      </c>
      <c r="B54" s="330" t="s">
        <v>560</v>
      </c>
      <c r="C54" s="326">
        <v>14</v>
      </c>
      <c r="D54" s="326" t="s">
        <v>683</v>
      </c>
      <c r="E54" s="331" t="s">
        <v>684</v>
      </c>
      <c r="F54" s="335" t="s">
        <v>699</v>
      </c>
      <c r="G54" s="329" t="s">
        <v>700</v>
      </c>
      <c r="H54" s="330" t="s">
        <v>694</v>
      </c>
    </row>
    <row r="55" spans="1:9" ht="79.5" customHeight="1" x14ac:dyDescent="0.3">
      <c r="A55" s="322" t="s">
        <v>682</v>
      </c>
      <c r="B55" s="330" t="s">
        <v>560</v>
      </c>
      <c r="C55" s="326">
        <v>15</v>
      </c>
      <c r="D55" s="326" t="s">
        <v>683</v>
      </c>
      <c r="E55" s="331" t="s">
        <v>684</v>
      </c>
      <c r="F55" s="335" t="s">
        <v>701</v>
      </c>
      <c r="G55" s="329" t="s">
        <v>702</v>
      </c>
      <c r="H55" s="330" t="s">
        <v>694</v>
      </c>
    </row>
    <row r="56" spans="1:9" ht="51" customHeight="1" x14ac:dyDescent="0.3">
      <c r="A56" s="322" t="s">
        <v>682</v>
      </c>
      <c r="B56" s="330" t="s">
        <v>560</v>
      </c>
      <c r="C56" s="326">
        <v>16</v>
      </c>
      <c r="D56" s="326" t="s">
        <v>683</v>
      </c>
      <c r="E56" s="331" t="s">
        <v>684</v>
      </c>
      <c r="F56" s="335" t="s">
        <v>703</v>
      </c>
      <c r="G56" s="329" t="s">
        <v>704</v>
      </c>
      <c r="H56" s="330" t="s">
        <v>694</v>
      </c>
    </row>
    <row r="57" spans="1:9" ht="46.5" customHeight="1" x14ac:dyDescent="0.3">
      <c r="A57" s="322" t="s">
        <v>682</v>
      </c>
      <c r="B57" s="330" t="s">
        <v>566</v>
      </c>
      <c r="C57" s="326">
        <v>2</v>
      </c>
      <c r="D57" s="326" t="s">
        <v>683</v>
      </c>
      <c r="E57" s="331" t="s">
        <v>684</v>
      </c>
      <c r="F57" s="335" t="s">
        <v>705</v>
      </c>
      <c r="G57" s="329" t="s">
        <v>706</v>
      </c>
      <c r="H57" s="330" t="s">
        <v>694</v>
      </c>
    </row>
    <row r="58" spans="1:9" ht="80.5" customHeight="1" x14ac:dyDescent="0.3">
      <c r="A58" s="322" t="s">
        <v>682</v>
      </c>
      <c r="B58" s="330" t="s">
        <v>560</v>
      </c>
      <c r="C58" s="326">
        <v>17</v>
      </c>
      <c r="D58" s="326" t="s">
        <v>683</v>
      </c>
      <c r="E58" s="331" t="s">
        <v>684</v>
      </c>
      <c r="F58" s="335" t="s">
        <v>707</v>
      </c>
      <c r="G58" s="329" t="s">
        <v>708</v>
      </c>
      <c r="H58" s="330" t="s">
        <v>694</v>
      </c>
    </row>
    <row r="59" spans="1:9" ht="66" customHeight="1" x14ac:dyDescent="0.3">
      <c r="A59" s="322" t="s">
        <v>682</v>
      </c>
      <c r="B59" s="330" t="s">
        <v>566</v>
      </c>
      <c r="C59" s="326">
        <v>3</v>
      </c>
      <c r="D59" s="326" t="s">
        <v>683</v>
      </c>
      <c r="E59" s="331" t="s">
        <v>684</v>
      </c>
      <c r="F59" s="335" t="s">
        <v>709</v>
      </c>
      <c r="G59" s="329" t="s">
        <v>710</v>
      </c>
      <c r="H59" s="330" t="s">
        <v>711</v>
      </c>
    </row>
    <row r="60" spans="1:9" ht="58" customHeight="1" x14ac:dyDescent="0.3">
      <c r="A60" s="322" t="s">
        <v>682</v>
      </c>
      <c r="B60" s="330" t="s">
        <v>560</v>
      </c>
      <c r="C60" s="326">
        <v>18</v>
      </c>
      <c r="D60" s="326" t="s">
        <v>683</v>
      </c>
      <c r="E60" s="331" t="s">
        <v>684</v>
      </c>
      <c r="F60" s="335" t="s">
        <v>712</v>
      </c>
      <c r="G60" s="329" t="s">
        <v>713</v>
      </c>
      <c r="H60" s="330" t="s">
        <v>711</v>
      </c>
    </row>
    <row r="61" spans="1:9" ht="58.5" customHeight="1" x14ac:dyDescent="0.3">
      <c r="A61" s="322" t="s">
        <v>682</v>
      </c>
      <c r="B61" s="330" t="s">
        <v>560</v>
      </c>
      <c r="C61" s="326">
        <v>19</v>
      </c>
      <c r="D61" s="326" t="s">
        <v>683</v>
      </c>
      <c r="E61" s="331" t="s">
        <v>684</v>
      </c>
      <c r="F61" s="335" t="s">
        <v>714</v>
      </c>
      <c r="G61" s="329" t="s">
        <v>715</v>
      </c>
      <c r="H61" s="330" t="s">
        <v>711</v>
      </c>
    </row>
    <row r="62" spans="1:9" ht="61.5" customHeight="1" x14ac:dyDescent="0.3">
      <c r="A62" s="322" t="s">
        <v>682</v>
      </c>
      <c r="B62" s="330" t="s">
        <v>560</v>
      </c>
      <c r="C62" s="326">
        <v>20</v>
      </c>
      <c r="D62" s="326" t="s">
        <v>683</v>
      </c>
      <c r="E62" s="331" t="s">
        <v>684</v>
      </c>
      <c r="F62" s="335" t="s">
        <v>716</v>
      </c>
      <c r="G62" s="329" t="s">
        <v>717</v>
      </c>
      <c r="H62" s="330" t="s">
        <v>711</v>
      </c>
      <c r="I62" s="709"/>
    </row>
    <row r="63" spans="1:9" ht="57.65" customHeight="1" x14ac:dyDescent="0.3">
      <c r="A63" s="322" t="s">
        <v>718</v>
      </c>
      <c r="B63" s="330" t="s">
        <v>560</v>
      </c>
      <c r="C63" s="326">
        <v>21</v>
      </c>
      <c r="D63" s="326" t="s">
        <v>719</v>
      </c>
      <c r="E63" s="331" t="s">
        <v>720</v>
      </c>
      <c r="F63" s="332" t="s">
        <v>721</v>
      </c>
      <c r="G63" s="333" t="s">
        <v>722</v>
      </c>
      <c r="H63" s="330" t="s">
        <v>723</v>
      </c>
    </row>
    <row r="64" spans="1:9" ht="112.5" customHeight="1" x14ac:dyDescent="0.3">
      <c r="A64" s="322" t="s">
        <v>718</v>
      </c>
      <c r="B64" s="330" t="s">
        <v>560</v>
      </c>
      <c r="C64" s="475">
        <v>22</v>
      </c>
      <c r="D64" s="326" t="s">
        <v>719</v>
      </c>
      <c r="E64" s="331" t="s">
        <v>720</v>
      </c>
      <c r="F64" s="328" t="s">
        <v>724</v>
      </c>
      <c r="G64" s="333" t="s">
        <v>725</v>
      </c>
      <c r="H64" s="330" t="s">
        <v>723</v>
      </c>
    </row>
    <row r="65" spans="1:8" ht="78.650000000000006" customHeight="1" x14ac:dyDescent="0.3">
      <c r="A65" s="322" t="s">
        <v>718</v>
      </c>
      <c r="B65" s="330" t="s">
        <v>560</v>
      </c>
      <c r="C65" s="475">
        <v>23</v>
      </c>
      <c r="D65" s="326" t="s">
        <v>719</v>
      </c>
      <c r="E65" s="331" t="s">
        <v>720</v>
      </c>
      <c r="F65" s="328" t="s">
        <v>726</v>
      </c>
      <c r="G65" s="333" t="s">
        <v>727</v>
      </c>
      <c r="H65" s="330" t="s">
        <v>723</v>
      </c>
    </row>
    <row r="66" spans="1:8" ht="56.15" customHeight="1" x14ac:dyDescent="0.3">
      <c r="A66" s="322" t="s">
        <v>718</v>
      </c>
      <c r="B66" s="330" t="s">
        <v>560</v>
      </c>
      <c r="C66" s="475">
        <v>24</v>
      </c>
      <c r="D66" s="326" t="s">
        <v>719</v>
      </c>
      <c r="E66" s="331" t="s">
        <v>720</v>
      </c>
      <c r="F66" s="328" t="s">
        <v>728</v>
      </c>
      <c r="G66" s="333" t="s">
        <v>729</v>
      </c>
      <c r="H66" s="330" t="s">
        <v>723</v>
      </c>
    </row>
    <row r="67" spans="1:8" ht="67" customHeight="1" x14ac:dyDescent="0.3">
      <c r="A67" s="322" t="s">
        <v>718</v>
      </c>
      <c r="B67" s="330" t="s">
        <v>560</v>
      </c>
      <c r="C67" s="475">
        <v>25</v>
      </c>
      <c r="D67" s="326" t="s">
        <v>719</v>
      </c>
      <c r="E67" s="331" t="s">
        <v>720</v>
      </c>
      <c r="F67" s="328" t="s">
        <v>730</v>
      </c>
      <c r="G67" s="333" t="s">
        <v>731</v>
      </c>
      <c r="H67" s="330" t="s">
        <v>723</v>
      </c>
    </row>
    <row r="68" spans="1:8" ht="70" customHeight="1" x14ac:dyDescent="0.3">
      <c r="A68" s="322" t="s">
        <v>718</v>
      </c>
      <c r="B68" s="330" t="s">
        <v>560</v>
      </c>
      <c r="C68" s="475">
        <v>26</v>
      </c>
      <c r="D68" s="326" t="s">
        <v>719</v>
      </c>
      <c r="E68" s="331" t="s">
        <v>720</v>
      </c>
      <c r="F68" s="328" t="s">
        <v>732</v>
      </c>
      <c r="G68" s="333" t="s">
        <v>733</v>
      </c>
      <c r="H68" s="330" t="s">
        <v>734</v>
      </c>
    </row>
    <row r="69" spans="1:8" ht="59.5" customHeight="1" x14ac:dyDescent="0.3">
      <c r="A69" s="322" t="s">
        <v>718</v>
      </c>
      <c r="B69" s="326" t="s">
        <v>566</v>
      </c>
      <c r="C69" s="326">
        <v>4</v>
      </c>
      <c r="D69" s="326" t="s">
        <v>719</v>
      </c>
      <c r="E69" s="331" t="s">
        <v>720</v>
      </c>
      <c r="F69" s="328" t="s">
        <v>140</v>
      </c>
      <c r="G69" s="333" t="s">
        <v>735</v>
      </c>
      <c r="H69" s="330" t="s">
        <v>734</v>
      </c>
    </row>
    <row r="70" spans="1:8" ht="59.5" customHeight="1" x14ac:dyDescent="0.3">
      <c r="A70" s="322" t="s">
        <v>718</v>
      </c>
      <c r="B70" s="326" t="s">
        <v>566</v>
      </c>
      <c r="C70" s="326">
        <v>5</v>
      </c>
      <c r="D70" s="326" t="s">
        <v>719</v>
      </c>
      <c r="E70" s="331" t="s">
        <v>720</v>
      </c>
      <c r="F70" s="328" t="s">
        <v>736</v>
      </c>
      <c r="G70" s="333" t="s">
        <v>737</v>
      </c>
      <c r="H70" s="330" t="s">
        <v>734</v>
      </c>
    </row>
    <row r="71" spans="1:8" ht="59.5" customHeight="1" x14ac:dyDescent="0.3">
      <c r="A71" s="322" t="s">
        <v>718</v>
      </c>
      <c r="B71" s="326" t="s">
        <v>566</v>
      </c>
      <c r="C71" s="326">
        <v>6</v>
      </c>
      <c r="D71" s="326" t="s">
        <v>719</v>
      </c>
      <c r="E71" s="331" t="s">
        <v>720</v>
      </c>
      <c r="F71" s="328" t="s">
        <v>738</v>
      </c>
      <c r="G71" s="333" t="s">
        <v>739</v>
      </c>
      <c r="H71" s="330" t="s">
        <v>734</v>
      </c>
    </row>
  </sheetData>
  <sheetProtection formatCells="0"/>
  <autoFilter ref="A2:I71" xr:uid="{0F6732B2-894A-4BD7-9C87-0798BFD70192}"/>
  <phoneticPr fontId="4" type="noConversion"/>
  <conditionalFormatting sqref="A1:A1048576">
    <cfRule type="containsText" dxfId="10" priority="1" operator="containsText" text="2d">
      <formula>NOT(ISERROR(SEARCH("2d",A1)))</formula>
    </cfRule>
    <cfRule type="containsText" dxfId="9" priority="2" operator="containsText" text="2c">
      <formula>NOT(ISERROR(SEARCH("2c",A1)))</formula>
    </cfRule>
    <cfRule type="containsText" dxfId="8" priority="7" operator="containsText" text="2b">
      <formula>NOT(ISERROR(SEARCH("2b",A1)))</formula>
    </cfRule>
    <cfRule type="containsText" dxfId="7" priority="8" operator="containsText" text="2a">
      <formula>NOT(ISERROR(SEARCH("2a",A1)))</formula>
    </cfRule>
    <cfRule type="containsText" dxfId="6" priority="9" operator="containsText" text="1b">
      <formula>NOT(ISERROR(SEARCH("1b",A1)))</formula>
    </cfRule>
    <cfRule type="containsText" dxfId="5" priority="10" operator="containsText" text="1a">
      <formula>NOT(ISERROR(SEARCH("1a",A1)))</formula>
    </cfRule>
  </conditionalFormatting>
  <conditionalFormatting sqref="I62">
    <cfRule type="containsText" dxfId="3" priority="3" operator="containsText" text="2b">
      <formula>NOT(ISERROR(SEARCH("2b",I62)))</formula>
    </cfRule>
    <cfRule type="containsText" dxfId="2" priority="4" operator="containsText" text="2a">
      <formula>NOT(ISERROR(SEARCH("2a",I62)))</formula>
    </cfRule>
    <cfRule type="containsText" dxfId="1" priority="5" operator="containsText" text="1b">
      <formula>NOT(ISERROR(SEARCH("1b",I62)))</formula>
    </cfRule>
    <cfRule type="containsText" dxfId="0" priority="6" operator="containsText" text="1a">
      <formula>NOT(ISERROR(SEARCH("1a",I62)))</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2" operator="containsText" id="{9F922AAE-4C57-4D6E-AA32-2521EE43E361}">
            <xm:f>NOT(ISERROR(SEARCH($B$3,A1)))</xm:f>
            <xm:f>$B$3</xm:f>
            <x14:dxf>
              <font>
                <color theme="0"/>
              </font>
              <fill>
                <patternFill>
                  <bgColor rgb="FFADB9CA"/>
                </patternFill>
              </fill>
            </x14:dxf>
          </x14:cfRule>
          <xm:sqref>A2 B1:B1048576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DBA41-04FD-49EC-AA89-E1134D82C7FA}">
  <sheetPr codeName="Sheet12"/>
  <dimension ref="A1:B96"/>
  <sheetViews>
    <sheetView workbookViewId="0">
      <selection sqref="A1:XFD1048576"/>
    </sheetView>
  </sheetViews>
  <sheetFormatPr defaultColWidth="8.453125" defaultRowHeight="14.5" x14ac:dyDescent="0.35"/>
  <sheetData>
    <row r="1" spans="1:2" x14ac:dyDescent="0.35">
      <c r="B1" t="s">
        <v>164</v>
      </c>
    </row>
    <row r="2" spans="1:2" x14ac:dyDescent="0.35">
      <c r="B2" t="s">
        <v>740</v>
      </c>
    </row>
    <row r="3" spans="1:2" x14ac:dyDescent="0.35">
      <c r="B3" s="7" t="s">
        <v>741</v>
      </c>
    </row>
    <row r="4" spans="1:2" x14ac:dyDescent="0.35">
      <c r="B4" t="s">
        <v>742</v>
      </c>
    </row>
    <row r="5" spans="1:2" x14ac:dyDescent="0.35">
      <c r="A5" t="s">
        <v>559</v>
      </c>
    </row>
    <row r="6" spans="1:2" x14ac:dyDescent="0.35">
      <c r="A6" t="s">
        <v>743</v>
      </c>
      <c r="B6" t="s">
        <v>744</v>
      </c>
    </row>
    <row r="7" spans="1:2" x14ac:dyDescent="0.35">
      <c r="B7" t="s">
        <v>745</v>
      </c>
    </row>
    <row r="8" spans="1:2" x14ac:dyDescent="0.35">
      <c r="B8" t="s">
        <v>746</v>
      </c>
    </row>
    <row r="9" spans="1:2" x14ac:dyDescent="0.35">
      <c r="B9" s="7" t="s">
        <v>741</v>
      </c>
    </row>
    <row r="11" spans="1:2" x14ac:dyDescent="0.35">
      <c r="A11" t="s">
        <v>747</v>
      </c>
      <c r="B11" t="s">
        <v>748</v>
      </c>
    </row>
    <row r="12" spans="1:2" x14ac:dyDescent="0.35">
      <c r="B12" t="s">
        <v>749</v>
      </c>
    </row>
    <row r="13" spans="1:2" x14ac:dyDescent="0.35">
      <c r="B13" s="7" t="s">
        <v>741</v>
      </c>
    </row>
    <row r="17" spans="2:2" x14ac:dyDescent="0.35">
      <c r="B17" s="7"/>
    </row>
    <row r="21" spans="2:2" x14ac:dyDescent="0.35">
      <c r="B21" s="7"/>
    </row>
    <row r="26" spans="2:2" x14ac:dyDescent="0.35">
      <c r="B26" s="7"/>
    </row>
    <row r="30" spans="2:2" ht="19" customHeight="1" x14ac:dyDescent="0.35">
      <c r="B30" s="7"/>
    </row>
    <row r="31" spans="2:2" ht="19" customHeight="1" x14ac:dyDescent="0.35">
      <c r="B31" s="6"/>
    </row>
    <row r="32" spans="2:2" ht="15.5" x14ac:dyDescent="0.35">
      <c r="B32" s="5"/>
    </row>
    <row r="33" spans="2:2" ht="15.5" x14ac:dyDescent="0.35">
      <c r="B33" s="5"/>
    </row>
    <row r="34" spans="2:2" x14ac:dyDescent="0.35">
      <c r="B34" s="7"/>
    </row>
    <row r="38" spans="2:2" x14ac:dyDescent="0.35">
      <c r="B38" s="7"/>
    </row>
    <row r="43" spans="2:2" x14ac:dyDescent="0.35">
      <c r="B43" s="7"/>
    </row>
    <row r="47" spans="2:2" x14ac:dyDescent="0.35">
      <c r="B47" s="7"/>
    </row>
    <row r="51" spans="2:2" x14ac:dyDescent="0.35">
      <c r="B51" s="7"/>
    </row>
    <row r="55" spans="2:2" x14ac:dyDescent="0.35">
      <c r="B55" s="7"/>
    </row>
    <row r="59" spans="2:2" x14ac:dyDescent="0.35">
      <c r="B59" s="7"/>
    </row>
    <row r="63" spans="2:2" x14ac:dyDescent="0.35">
      <c r="B63" s="7"/>
    </row>
    <row r="67" spans="2:2" x14ac:dyDescent="0.35">
      <c r="B67" s="7"/>
    </row>
    <row r="71" spans="2:2" x14ac:dyDescent="0.35">
      <c r="B71" s="7"/>
    </row>
    <row r="75" spans="2:2" x14ac:dyDescent="0.35">
      <c r="B75" s="7"/>
    </row>
    <row r="79" spans="2:2" x14ac:dyDescent="0.35">
      <c r="B79" s="7"/>
    </row>
    <row r="83" spans="2:2" x14ac:dyDescent="0.35">
      <c r="B83" s="7"/>
    </row>
    <row r="87" spans="2:2" x14ac:dyDescent="0.35">
      <c r="B87" s="7"/>
    </row>
    <row r="91" spans="2:2" x14ac:dyDescent="0.35">
      <c r="B91" s="7"/>
    </row>
    <row r="96" spans="2:2" x14ac:dyDescent="0.35">
      <c r="B96" s="7"/>
    </row>
  </sheetData>
  <sheetProtection algorithmName="SHA-512" hashValue="WH3kWs4lU8pbxMgBmWy6J87JFWHikbXM7ibBKe+AhepHpjnyNkyeA8E6sMshaj8OYR0lW9mvPBKBC3mk4SAe8Q==" saltValue="Ig81zugqc8QVKbEwQZ4xhQ==" spinCount="100000" sheet="1" objects="1" scenarios="1"/>
  <protectedRanges>
    <protectedRange algorithmName="SHA-512" hashValue="8UTo+BAmw70glY8QR8Q/T58HeMzpf2YkXrrcwiZPuwGuU2YjrGNOGTdDxwN8d2obSs6UtT/HJpG7S2XE+94/3g==" saltValue="jSGwryK+pHoe3qvZmEPxmg==" spinCount="100000" sqref="B27 B23:B25" name="Range List"/>
    <protectedRange algorithmName="SHA-512" hashValue="8UTo+BAmw70glY8QR8Q/T58HeMzpf2YkXrrcwiZPuwGuU2YjrGNOGTdDxwN8d2obSs6UtT/HJpG7S2XE+94/3g==" saltValue="jSGwryK+pHoe3qvZmEPxmg==" spinCount="100000" sqref="B31 B28:B29" name="Range List_1"/>
  </protectedRange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SR General Document" ma:contentTypeID="0x0101004AE825E8281DB747A709BFD23451D75A03004E5323E7BC173C4E9D0E49EA2485726B" ma:contentTypeVersion="1002" ma:contentTypeDescription="" ma:contentTypeScope="" ma:versionID="10dafb05d914f7df05da041d83d80fae">
  <xsd:schema xmlns:xsd="http://www.w3.org/2001/XMLSchema" xmlns:xs="http://www.w3.org/2001/XMLSchema" xmlns:p="http://schemas.microsoft.com/office/2006/metadata/properties" xmlns:ns2="213eb8e3-d257-4780-9409-c8c715457a30" targetNamespace="http://schemas.microsoft.com/office/2006/metadata/properties" ma:root="true" ma:fieldsID="a350094a966a7d6c0782854d76571682" ns2:_="">
    <xsd:import namespace="213eb8e3-d257-4780-9409-c8c715457a30"/>
    <xsd:element name="properties">
      <xsd:complexType>
        <xsd:sequence>
          <xsd:element name="documentManagement">
            <xsd:complexType>
              <xsd:all>
                <xsd:element ref="ns2:TaxCatchAll" minOccurs="0"/>
                <xsd:element ref="ns2:TaxCatchAllLabel" minOccurs="0"/>
                <xsd:element ref="ns2:g52d41c0dc3c49e88042b430020ca7ff" minOccurs="0"/>
                <xsd:element ref="ns2:ic89269e2f9942349f82b63e03d319b6" minOccurs="0"/>
                <xsd:element ref="ns2:p36921c0b8fb4174ac8398d27f8a5cfa" minOccurs="0"/>
                <xsd:element ref="ns2:j94a41e3e7b4442a98bbaa416bfed15c" minOccurs="0"/>
                <xsd:element ref="ns2:j163cb3b0479473ab52ddc40b6fd7e9a" minOccurs="0"/>
                <xsd:element ref="ns2:k6c814c9d1b44349bb3cb4ff23ee8431" minOccurs="0"/>
                <xsd:element ref="ns2:i1c8be3c88904d4ab9583e84a35b8d49" minOccurs="0"/>
                <xsd:element ref="ns2:mf200aecded644fab99362a36b5c914d" minOccurs="0"/>
                <xsd:element ref="ns2:jb02fb8917344b45b4008d000f8876d4" minOccurs="0"/>
                <xsd:element ref="ns2:k51e556af794431e9d738543f9dbd18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3eb8e3-d257-4780-9409-c8c715457a3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57a558a8-d31b-44ad-948a-44f46d1c8eb7}" ma:internalName="TaxCatchAll" ma:showField="CatchAllData" ma:web="624095ac-59b4-4c0d-bd8d-b8b81c1d70e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57a558a8-d31b-44ad-948a-44f46d1c8eb7}" ma:internalName="TaxCatchAllLabel" ma:readOnly="true" ma:showField="CatchAllDataLabel" ma:web="624095ac-59b4-4c0d-bd8d-b8b81c1d70e8">
      <xsd:complexType>
        <xsd:complexContent>
          <xsd:extension base="dms:MultiChoiceLookup">
            <xsd:sequence>
              <xsd:element name="Value" type="dms:Lookup" maxOccurs="unbounded" minOccurs="0" nillable="true"/>
            </xsd:sequence>
          </xsd:extension>
        </xsd:complexContent>
      </xsd:complexType>
    </xsd:element>
    <xsd:element name="g52d41c0dc3c49e88042b430020ca7ff" ma:index="10" nillable="true" ma:taxonomy="true" ma:internalName="g52d41c0dc3c49e88042b430020ca7ff" ma:taxonomyFieldName="BSR_x0020_Purpose" ma:displayName="BSR Purpose" ma:default="" ma:fieldId="{052d41c0-dc3c-49e8-8042-b430020ca7ff}" ma:sspId="4055aee3-f455-40f7-af17-8fa0571d9999" ma:termSetId="0ffab760-a615-4c20-862a-3bd7199cc70e" ma:anchorId="00000000-0000-0000-0000-000000000000" ma:open="false" ma:isKeyword="false">
      <xsd:complexType>
        <xsd:sequence>
          <xsd:element ref="pc:Terms" minOccurs="0" maxOccurs="1"/>
        </xsd:sequence>
      </xsd:complexType>
    </xsd:element>
    <xsd:element name="ic89269e2f9942349f82b63e03d319b6" ma:index="12" nillable="true" ma:taxonomy="true" ma:internalName="ic89269e2f9942349f82b63e03d319b6" ma:taxonomyFieldName="BSR_x0020_Document_x0020_Types" ma:displayName="BSR Document Types" ma:default="" ma:fieldId="{2c89269e-2f99-4234-9f82-b63e03d319b6}" ma:sspId="4055aee3-f455-40f7-af17-8fa0571d9999" ma:termSetId="26fbea05-1798-4770-b96b-d7b2d0059ab7" ma:anchorId="00000000-0000-0000-0000-000000000000" ma:open="false" ma:isKeyword="false">
      <xsd:complexType>
        <xsd:sequence>
          <xsd:element ref="pc:Terms" minOccurs="0" maxOccurs="1"/>
        </xsd:sequence>
      </xsd:complexType>
    </xsd:element>
    <xsd:element name="p36921c0b8fb4174ac8398d27f8a5cfa" ma:index="14" nillable="true" ma:taxonomy="true" ma:internalName="p36921c0b8fb4174ac8398d27f8a5cfa" ma:taxonomyFieldName="BSR_x0020_Offering" ma:displayName="BSR Offering" ma:default="" ma:fieldId="{936921c0-b8fb-4174-ac83-98d27f8a5cfa}" ma:taxonomyMulti="true" ma:sspId="4055aee3-f455-40f7-af17-8fa0571d9999" ma:termSetId="69aaadb5-4d30-4edd-93b2-6bfa8eba2a8c" ma:anchorId="00000000-0000-0000-0000-000000000000" ma:open="false" ma:isKeyword="false">
      <xsd:complexType>
        <xsd:sequence>
          <xsd:element ref="pc:Terms" minOccurs="0" maxOccurs="1"/>
        </xsd:sequence>
      </xsd:complexType>
    </xsd:element>
    <xsd:element name="j94a41e3e7b4442a98bbaa416bfed15c" ma:index="16" nillable="true" ma:taxonomy="true" ma:internalName="j94a41e3e7b4442a98bbaa416bfed15c" ma:taxonomyFieldName="BSR_x0020_Engagement_x0020_Focus" ma:displayName="BSR Engagement Focus" ma:default="" ma:fieldId="{394a41e3-e7b4-442a-98bb-aa416bfed15c}" ma:sspId="4055aee3-f455-40f7-af17-8fa0571d9999" ma:termSetId="2eb1baf3-0011-41e4-9d9c-b3a2a13736a7" ma:anchorId="00000000-0000-0000-0000-000000000000" ma:open="false" ma:isKeyword="false">
      <xsd:complexType>
        <xsd:sequence>
          <xsd:element ref="pc:Terms" minOccurs="0" maxOccurs="1"/>
        </xsd:sequence>
      </xsd:complexType>
    </xsd:element>
    <xsd:element name="j163cb3b0479473ab52ddc40b6fd7e9a" ma:index="18" nillable="true" ma:taxonomy="true" ma:internalName="j163cb3b0479473ab52ddc40b6fd7e9a" ma:taxonomyFieldName="BSR_x0020_Shared_x0020_Services_x0020_Focus" ma:displayName="BSR Shared Services Focus" ma:default="" ma:fieldId="{3163cb3b-0479-473a-b52d-dc40b6fd7e9a}" ma:sspId="4055aee3-f455-40f7-af17-8fa0571d9999" ma:termSetId="f4811d3e-3bd4-40fe-a47f-ac58f4da9fec" ma:anchorId="00000000-0000-0000-0000-000000000000" ma:open="false" ma:isKeyword="false">
      <xsd:complexType>
        <xsd:sequence>
          <xsd:element ref="pc:Terms" minOccurs="0" maxOccurs="1"/>
        </xsd:sequence>
      </xsd:complexType>
    </xsd:element>
    <xsd:element name="k6c814c9d1b44349bb3cb4ff23ee8431" ma:index="20" nillable="true" ma:taxonomy="true" ma:internalName="k6c814c9d1b44349bb3cb4ff23ee8431" ma:taxonomyFieldName="BSR_x0020_Industry" ma:displayName="BSR Industry" ma:default="" ma:fieldId="{46c814c9-d1b4-4349-bb3c-b4ff23ee8431}" ma:sspId="4055aee3-f455-40f7-af17-8fa0571d9999" ma:termSetId="bb16bee9-a4b2-4a76-b80a-4fe69cd7e97c" ma:anchorId="00000000-0000-0000-0000-000000000000" ma:open="false" ma:isKeyword="false">
      <xsd:complexType>
        <xsd:sequence>
          <xsd:element ref="pc:Terms" minOccurs="0" maxOccurs="1"/>
        </xsd:sequence>
      </xsd:complexType>
    </xsd:element>
    <xsd:element name="i1c8be3c88904d4ab9583e84a35b8d49" ma:index="22" nillable="true" ma:taxonomy="true" ma:internalName="i1c8be3c88904d4ab9583e84a35b8d49" ma:taxonomyFieldName="BSR_x0020_Area_x0020_of_x0020_Expertise" ma:displayName="BSR Area of Expertise" ma:default="" ma:fieldId="{21c8be3c-8890-4d4a-b958-3e84a35b8d49}" ma:sspId="4055aee3-f455-40f7-af17-8fa0571d9999" ma:termSetId="0f416d40-92eb-4352-8e6d-67b30b541441" ma:anchorId="00000000-0000-0000-0000-000000000000" ma:open="false" ma:isKeyword="false">
      <xsd:complexType>
        <xsd:sequence>
          <xsd:element ref="pc:Terms" minOccurs="0" maxOccurs="1"/>
        </xsd:sequence>
      </xsd:complexType>
    </xsd:element>
    <xsd:element name="mf200aecded644fab99362a36b5c914d" ma:index="24" nillable="true" ma:taxonomy="true" ma:internalName="mf200aecded644fab99362a36b5c914d" ma:taxonomyFieldName="BSR_x0020_Funding_x0020_Stream" ma:displayName="BSR Funding Stream" ma:default="" ma:fieldId="{6f200aec-ded6-44fa-b993-62a36b5c914d}" ma:sspId="4055aee3-f455-40f7-af17-8fa0571d9999" ma:termSetId="554cc5ab-7d8e-4b62-8fb5-70e9a2495064" ma:anchorId="00000000-0000-0000-0000-000000000000" ma:open="false" ma:isKeyword="false">
      <xsd:complexType>
        <xsd:sequence>
          <xsd:element ref="pc:Terms" minOccurs="0" maxOccurs="1"/>
        </xsd:sequence>
      </xsd:complexType>
    </xsd:element>
    <xsd:element name="jb02fb8917344b45b4008d000f8876d4" ma:index="26" nillable="true" ma:taxonomy="true" ma:internalName="jb02fb8917344b45b4008d000f8876d4" ma:taxonomyFieldName="BSR_x0020_Company_x0020_Name" ma:displayName="BSR Company Name" ma:default="" ma:fieldId="{3b02fb89-1734-4b45-b400-8d000f8876d4}" ma:sspId="4055aee3-f455-40f7-af17-8fa0571d9999" ma:termSetId="16594db2-40f6-4b6b-b20f-5ee9008094d8" ma:anchorId="00000000-0000-0000-0000-000000000000" ma:open="false" ma:isKeyword="false">
      <xsd:complexType>
        <xsd:sequence>
          <xsd:element ref="pc:Terms" minOccurs="0" maxOccurs="1"/>
        </xsd:sequence>
      </xsd:complexType>
    </xsd:element>
    <xsd:element name="k51e556af794431e9d738543f9dbd187" ma:index="28" nillable="true" ma:taxonomy="true" ma:internalName="k51e556af794431e9d738543f9dbd187" ma:taxonomyFieldName="BSR_x0020_Geography" ma:displayName="BSR Geography" ma:default="" ma:fieldId="{451e556a-f794-431e-9d73-8543f9dbd187}" ma:sspId="4055aee3-f455-40f7-af17-8fa0571d9999" ma:termSetId="b5b88142-1c1f-40e5-9faf-6acaf12706b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055aee3-f455-40f7-af17-8fa0571d9999" ContentTypeId="0x0101004AE825E8281DB747A709BFD23451D75A03"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f200aecded644fab99362a36b5c914d xmlns="213eb8e3-d257-4780-9409-c8c715457a30">
      <Terms xmlns="http://schemas.microsoft.com/office/infopath/2007/PartnerControls"/>
    </mf200aecded644fab99362a36b5c914d>
    <jb02fb8917344b45b4008d000f8876d4 xmlns="213eb8e3-d257-4780-9409-c8c715457a30">
      <Terms xmlns="http://schemas.microsoft.com/office/infopath/2007/PartnerControls"/>
    </jb02fb8917344b45b4008d000f8876d4>
    <k51e556af794431e9d738543f9dbd187 xmlns="213eb8e3-d257-4780-9409-c8c715457a30">
      <Terms xmlns="http://schemas.microsoft.com/office/infopath/2007/PartnerControls"/>
    </k51e556af794431e9d738543f9dbd187>
    <j163cb3b0479473ab52ddc40b6fd7e9a xmlns="213eb8e3-d257-4780-9409-c8c715457a30">
      <Terms xmlns="http://schemas.microsoft.com/office/infopath/2007/PartnerControls"/>
    </j163cb3b0479473ab52ddc40b6fd7e9a>
    <k6c814c9d1b44349bb3cb4ff23ee8431 xmlns="213eb8e3-d257-4780-9409-c8c715457a30">
      <Terms xmlns="http://schemas.microsoft.com/office/infopath/2007/PartnerControls"/>
    </k6c814c9d1b44349bb3cb4ff23ee8431>
    <j94a41e3e7b4442a98bbaa416bfed15c xmlns="213eb8e3-d257-4780-9409-c8c715457a30">
      <Terms xmlns="http://schemas.microsoft.com/office/infopath/2007/PartnerControls"/>
    </j94a41e3e7b4442a98bbaa416bfed15c>
    <p36921c0b8fb4174ac8398d27f8a5cfa xmlns="213eb8e3-d257-4780-9409-c8c715457a30">
      <Terms xmlns="http://schemas.microsoft.com/office/infopath/2007/PartnerControls"/>
    </p36921c0b8fb4174ac8398d27f8a5cfa>
    <i1c8be3c88904d4ab9583e84a35b8d49 xmlns="213eb8e3-d257-4780-9409-c8c715457a30">
      <Terms xmlns="http://schemas.microsoft.com/office/infopath/2007/PartnerControls"/>
    </i1c8be3c88904d4ab9583e84a35b8d49>
    <ic89269e2f9942349f82b63e03d319b6 xmlns="213eb8e3-d257-4780-9409-c8c715457a30">
      <Terms xmlns="http://schemas.microsoft.com/office/infopath/2007/PartnerControls"/>
    </ic89269e2f9942349f82b63e03d319b6>
    <g52d41c0dc3c49e88042b430020ca7ff xmlns="213eb8e3-d257-4780-9409-c8c715457a30">
      <Terms xmlns="http://schemas.microsoft.com/office/infopath/2007/PartnerControls">
        <TermInfo xmlns="http://schemas.microsoft.com/office/infopath/2007/PartnerControls">
          <TermName xmlns="http://schemas.microsoft.com/office/infopath/2007/PartnerControls">Final Deliverable</TermName>
          <TermId xmlns="http://schemas.microsoft.com/office/infopath/2007/PartnerControls">267abfde-c1b7-4457-ba07-de944a046e78</TermId>
        </TermInfo>
      </Terms>
    </g52d41c0dc3c49e88042b430020ca7ff>
    <TaxCatchAll xmlns="213eb8e3-d257-4780-9409-c8c715457a30" xsi:nil="true"/>
  </documentManagement>
</p:properties>
</file>

<file path=customXml/itemProps1.xml><?xml version="1.0" encoding="utf-8"?>
<ds:datastoreItem xmlns:ds="http://schemas.openxmlformats.org/officeDocument/2006/customXml" ds:itemID="{98F8D203-AAA8-44A7-B36E-8818BBACB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3eb8e3-d257-4780-9409-c8c715457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E62134-D267-4685-88DE-50B9465FC0C3}">
  <ds:schemaRefs>
    <ds:schemaRef ds:uri="Microsoft.SharePoint.Taxonomy.ContentTypeSync"/>
  </ds:schemaRefs>
</ds:datastoreItem>
</file>

<file path=customXml/itemProps3.xml><?xml version="1.0" encoding="utf-8"?>
<ds:datastoreItem xmlns:ds="http://schemas.openxmlformats.org/officeDocument/2006/customXml" ds:itemID="{35870268-6BB2-480C-B50E-5E777D460007}">
  <ds:schemaRefs>
    <ds:schemaRef ds:uri="http://schemas.microsoft.com/sharepoint/v3/contenttype/forms"/>
  </ds:schemaRefs>
</ds:datastoreItem>
</file>

<file path=customXml/itemProps4.xml><?xml version="1.0" encoding="utf-8"?>
<ds:datastoreItem xmlns:ds="http://schemas.openxmlformats.org/officeDocument/2006/customXml" ds:itemID="{E183409D-3027-4CDA-BD38-18A11A547B93}">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http://purl.org/dc/terms/"/>
    <ds:schemaRef ds:uri="http://www.w3.org/XML/1998/namespace"/>
    <ds:schemaRef ds:uri="http://schemas.openxmlformats.org/package/2006/metadata/core-properties"/>
    <ds:schemaRef ds:uri="213eb8e3-d257-4780-9409-c8c715457a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READ ME</vt:lpstr>
      <vt:lpstr>Status Check</vt:lpstr>
      <vt:lpstr>STEP 1a </vt:lpstr>
      <vt:lpstr>STEP 1b </vt:lpstr>
      <vt:lpstr>STEP 2a</vt:lpstr>
      <vt:lpstr>STEP 2b</vt:lpstr>
      <vt:lpstr>STEP 2c</vt:lpstr>
      <vt:lpstr>SBTN Methods &amp; Guidance</vt:lpstr>
      <vt:lpstr>formula scratch sheet</vt:lpstr>
      <vt:lpstr>N_A</vt:lpstr>
      <vt:lpstr>NA</vt:lpstr>
      <vt:lpstr>NA_List</vt:lpstr>
      <vt:lpstr>O_List</vt:lpstr>
      <vt:lpstr>OK</vt:lpstr>
      <vt:lpstr>OK_List</vt:lpstr>
      <vt:lpstr>P_List</vt:lpstr>
      <vt:lpstr>U_list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Beatriz Osorio Marugan</dc:creator>
  <cp:keywords/>
  <dc:description/>
  <cp:lastModifiedBy>Perez-Lodeiro, Natalia</cp:lastModifiedBy>
  <cp:revision/>
  <dcterms:created xsi:type="dcterms:W3CDTF">2023-06-06T14:30:08Z</dcterms:created>
  <dcterms:modified xsi:type="dcterms:W3CDTF">2024-09-06T21:54:29Z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0x0101004AE825E8281DB747A709BFD23451D75A03004E5323E7BC173C4E9D0E49EA2485726B</vt:lpwstr>
  </property>
  <property fmtid="{D5CDD505-2E9C-101B-9397-08002B2CF9AE}" pid="3" name="BSR_x0020_Company_x0020_Name">
    <vt:lpwstr/>
  </property>
  <property fmtid="{D5CDD505-2E9C-101B-9397-08002B2CF9AE}" pid="4" name="BSR_x0020_Funding_x0020_Stream">
    <vt:lpwstr/>
  </property>
  <property fmtid="{D5CDD505-2E9C-101B-9397-08002B2CF9AE}" pid="5" name="BSR_x0020_Purpose">
    <vt:lpwstr/>
  </property>
  <property fmtid="{D5CDD505-2E9C-101B-9397-08002B2CF9AE}" pid="6" name="MediaServiceImageTags">
    <vt:lpwstr/>
  </property>
  <property fmtid="{D5CDD505-2E9C-101B-9397-08002B2CF9AE}" pid="7" name="BSR_x0020_Engagement_x0020_Focus">
    <vt:lpwstr/>
  </property>
  <property fmtid="{D5CDD505-2E9C-101B-9397-08002B2CF9AE}" pid="8" name="mf200aecded644fab99362a36b5c914d">
    <vt:lpwstr/>
  </property>
  <property fmtid="{D5CDD505-2E9C-101B-9397-08002B2CF9AE}" pid="9" name="BSR_x0020_Offering">
    <vt:lpwstr/>
  </property>
  <property fmtid="{D5CDD505-2E9C-101B-9397-08002B2CF9AE}" pid="10" name="jb02fb8917344b45b4008d000f8876d4">
    <vt:lpwstr/>
  </property>
  <property fmtid="{D5CDD505-2E9C-101B-9397-08002B2CF9AE}" pid="11" name="k6c814c9d1b44349bb3cb4ff23ee8431">
    <vt:lpwstr/>
  </property>
  <property fmtid="{D5CDD505-2E9C-101B-9397-08002B2CF9AE}" pid="12" name="BSR_x0020_Area_x0020_of_x0020_Expertise">
    <vt:lpwstr/>
  </property>
  <property fmtid="{D5CDD505-2E9C-101B-9397-08002B2CF9AE}" pid="13" name="BSR_x0020_Shared_x0020_Services_x0020_Focus">
    <vt:lpwstr/>
  </property>
  <property fmtid="{D5CDD505-2E9C-101B-9397-08002B2CF9AE}" pid="14" name="j94a41e3e7b4442a98bbaa416bfed15c">
    <vt:lpwstr/>
  </property>
  <property fmtid="{D5CDD505-2E9C-101B-9397-08002B2CF9AE}" pid="15" name="p36921c0b8fb4174ac8398d27f8a5cfa">
    <vt:lpwstr/>
  </property>
  <property fmtid="{D5CDD505-2E9C-101B-9397-08002B2CF9AE}" pid="16" name="BSR_x0020_Geography">
    <vt:lpwstr/>
  </property>
  <property fmtid="{D5CDD505-2E9C-101B-9397-08002B2CF9AE}" pid="17" name="i1c8be3c88904d4ab9583e84a35b8d49">
    <vt:lpwstr/>
  </property>
  <property fmtid="{D5CDD505-2E9C-101B-9397-08002B2CF9AE}" pid="18" name="ic89269e2f9942349f82b63e03d319b6">
    <vt:lpwstr/>
  </property>
  <property fmtid="{D5CDD505-2E9C-101B-9397-08002B2CF9AE}" pid="19" name="BSR_x0020_Industry">
    <vt:lpwstr/>
  </property>
  <property fmtid="{D5CDD505-2E9C-101B-9397-08002B2CF9AE}" pid="20" name="g52d41c0dc3c49e88042b430020ca7ff">
    <vt:lpwstr>Final Deliverable|267abfde-c1b7-4457-ba07-de944a046e78</vt:lpwstr>
  </property>
  <property fmtid="{D5CDD505-2E9C-101B-9397-08002B2CF9AE}" pid="21" name="TaxCatchAll">
    <vt:lpwstr>565;#Final Deliverable|267abfde-c1b7-4457-ba07-de944a046e78</vt:lpwstr>
  </property>
  <property fmtid="{D5CDD505-2E9C-101B-9397-08002B2CF9AE}" pid="22" name="BSR_x0020_Document_x0020_Types">
    <vt:lpwstr/>
  </property>
  <property fmtid="{D5CDD505-2E9C-101B-9397-08002B2CF9AE}" pid="23" name="k51e556af794431e9d738543f9dbd187">
    <vt:lpwstr/>
  </property>
  <property fmtid="{D5CDD505-2E9C-101B-9397-08002B2CF9AE}" pid="24" name="j163cb3b0479473ab52ddc40b6fd7e9a">
    <vt:lpwstr/>
  </property>
  <property fmtid="{D5CDD505-2E9C-101B-9397-08002B2CF9AE}" pid="25" name="BSR Funding Stream">
    <vt:lpwstr/>
  </property>
  <property fmtid="{D5CDD505-2E9C-101B-9397-08002B2CF9AE}" pid="26" name="BSR Area of Expertise">
    <vt:lpwstr/>
  </property>
  <property fmtid="{D5CDD505-2E9C-101B-9397-08002B2CF9AE}" pid="27" name="BSR Offering">
    <vt:lpwstr/>
  </property>
  <property fmtid="{D5CDD505-2E9C-101B-9397-08002B2CF9AE}" pid="28" name="BSR Purpose">
    <vt:lpwstr>565;#Final Deliverable|267abfde-c1b7-4457-ba07-de944a046e78</vt:lpwstr>
  </property>
  <property fmtid="{D5CDD505-2E9C-101B-9397-08002B2CF9AE}" pid="29" name="BSR Geography">
    <vt:lpwstr/>
  </property>
  <property fmtid="{D5CDD505-2E9C-101B-9397-08002B2CF9AE}" pid="30" name="BSR Engagement Focus">
    <vt:lpwstr/>
  </property>
  <property fmtid="{D5CDD505-2E9C-101B-9397-08002B2CF9AE}" pid="31" name="BSR Company Name">
    <vt:lpwstr/>
  </property>
  <property fmtid="{D5CDD505-2E9C-101B-9397-08002B2CF9AE}" pid="32" name="BSR Document Types">
    <vt:lpwstr/>
  </property>
  <property fmtid="{D5CDD505-2E9C-101B-9397-08002B2CF9AE}" pid="33" name="BSR Shared Services Focus">
    <vt:lpwstr/>
  </property>
  <property fmtid="{D5CDD505-2E9C-101B-9397-08002B2CF9AE}" pid="34" name="BSR Industry">
    <vt:lpwstr/>
  </property>
  <property fmtid="{D5CDD505-2E9C-101B-9397-08002B2CF9AE}" pid="35" name="SharedWithUsers">
    <vt:lpwstr>1955;#Laura Donnelly;#17103;#Juliette Pugliesi;#10508;#Beatriz Osorio Marugan</vt:lpwstr>
  </property>
  <property fmtid="{D5CDD505-2E9C-101B-9397-08002B2CF9AE}" pid="36" name="lcf76f155ced4ddcb4097134ff3c332f">
    <vt:lpwstr/>
  </property>
  <property fmtid="{D5CDD505-2E9C-101B-9397-08002B2CF9AE}" pid="37" name="MSIP_Label_b0d5c4f4-7a29-4385-b7a5-afbe2154ae6f_Enabled">
    <vt:lpwstr>true</vt:lpwstr>
  </property>
  <property fmtid="{D5CDD505-2E9C-101B-9397-08002B2CF9AE}" pid="38" name="MSIP_Label_b0d5c4f4-7a29-4385-b7a5-afbe2154ae6f_SetDate">
    <vt:lpwstr>2024-08-22T20:25:50Z</vt:lpwstr>
  </property>
  <property fmtid="{D5CDD505-2E9C-101B-9397-08002B2CF9AE}" pid="39" name="MSIP_Label_b0d5c4f4-7a29-4385-b7a5-afbe2154ae6f_Method">
    <vt:lpwstr>Standard</vt:lpwstr>
  </property>
  <property fmtid="{D5CDD505-2E9C-101B-9397-08002B2CF9AE}" pid="40" name="MSIP_Label_b0d5c4f4-7a29-4385-b7a5-afbe2154ae6f_Name">
    <vt:lpwstr>Confidential</vt:lpwstr>
  </property>
  <property fmtid="{D5CDD505-2E9C-101B-9397-08002B2CF9AE}" pid="41" name="MSIP_Label_b0d5c4f4-7a29-4385-b7a5-afbe2154ae6f_SiteId">
    <vt:lpwstr>2dfb2f0b-4d21-4268-9559-72926144c918</vt:lpwstr>
  </property>
  <property fmtid="{D5CDD505-2E9C-101B-9397-08002B2CF9AE}" pid="42" name="MSIP_Label_b0d5c4f4-7a29-4385-b7a5-afbe2154ae6f_ActionId">
    <vt:lpwstr>bd8918a8-bc74-4b13-965f-bbd70978c4bb</vt:lpwstr>
  </property>
  <property fmtid="{D5CDD505-2E9C-101B-9397-08002B2CF9AE}" pid="43" name="MSIP_Label_b0d5c4f4-7a29-4385-b7a5-afbe2154ae6f_ContentBits">
    <vt:lpwstr>0</vt:lpwstr>
  </property>
</Properties>
</file>